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achhang\aseax\"/>
    </mc:Choice>
  </mc:AlternateContent>
  <xr:revisionPtr revIDLastSave="0" documentId="8_{FCCA6AB3-CB25-4563-B02A-F3C13AC33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BKBO_SUNG">"BKBO_SUNG"</definedName>
    <definedName name="BKCC_PP">"BKCC_PP"</definedName>
    <definedName name="BKCUOC_CHINH">"BKCUOC_CHINH"</definedName>
    <definedName name="BKDCHI">"BKDCHI"</definedName>
    <definedName name="BKDTHU">"BKDTHU"</definedName>
    <definedName name="BKGHI_CHU">"BKGHI_CHU"</definedName>
    <definedName name="BKGHI_CHU_HX">"BKGHI_CHU_HX"</definedName>
    <definedName name="BKKLUONG">"BKKLUONG"</definedName>
    <definedName name="BKL_BP">"BKL_BP"</definedName>
    <definedName name="BKNGAY_HT">"BKNGAY_HT"</definedName>
    <definedName name="BKPHONG">"BKPHONG"</definedName>
    <definedName name="BKPHU_PHI">"BKPHU_PHI"</definedName>
    <definedName name="BKPPNL">"BKPPNL"</definedName>
    <definedName name="BKPPNL_sum">"BKPPNL_sum"</definedName>
    <definedName name="BKSMLRepeat">"BKSMLRepeat"</definedName>
    <definedName name="BKSO_HIEU">"BKSO_HIEU"</definedName>
    <definedName name="BKSTT">"BKSTT"</definedName>
    <definedName name="BKTEN_NNHAN">"BKTEN_NNHAN"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SO_DT">"CHSO_DT"</definedName>
    <definedName name="CHTEL">"CHTEL"</definedName>
    <definedName name="CHTEN_CTY">"CHTEN_CTY"</definedName>
    <definedName name="CHTEN_KH">"CHTEN_KH"</definedName>
    <definedName name="CHTONG">"CHTONG"</definedName>
    <definedName name="CHTONG_CC_PP">"CHTONG_CC_PP"</definedName>
    <definedName name="CHTONG_PHI">"CHTONG_PHI"</definedName>
    <definedName name="CHTU_NGAY">"CHTU_NGAY"</definedName>
    <definedName name="CHVAT">"CHVAT"</definedName>
  </definedNames>
  <calcPr calcId="191029"/>
</workbook>
</file>

<file path=xl/calcChain.xml><?xml version="1.0" encoding="utf-8"?>
<calcChain xmlns="http://schemas.openxmlformats.org/spreadsheetml/2006/main">
  <c r="D19" i="1" l="1"/>
  <c r="L16" i="1"/>
  <c r="N16" i="1"/>
  <c r="M16" i="1"/>
  <c r="E16" i="1"/>
  <c r="K16" i="1"/>
  <c r="K18" i="1" s="1"/>
  <c r="J16" i="1"/>
  <c r="I18" i="1" s="1"/>
  <c r="I16" i="1"/>
  <c r="H18" i="1" s="1"/>
  <c r="H16" i="1"/>
  <c r="G16" i="1"/>
  <c r="G18" i="1" s="1"/>
  <c r="F16" i="1"/>
  <c r="D16" i="1"/>
  <c r="C16" i="1"/>
  <c r="B16" i="1"/>
  <c r="A16" i="1"/>
  <c r="C9" i="1"/>
  <c r="C8" i="1"/>
  <c r="C7" i="1"/>
  <c r="I6" i="1"/>
  <c r="G4" i="1"/>
  <c r="E4" i="1"/>
  <c r="J18" i="1" l="1"/>
</calcChain>
</file>

<file path=xl/sharedStrings.xml><?xml version="1.0" encoding="utf-8"?>
<sst xmlns="http://schemas.openxmlformats.org/spreadsheetml/2006/main" count="35" uniqueCount="34">
  <si>
    <t>CÔNG TY TNHH THƯƠNG MẠI DỊCH VỤ VẬN CHUYỂN ASEAX</t>
  </si>
  <si>
    <t xml:space="preserve">BẢNG KÊ CHI TIẾT </t>
  </si>
  <si>
    <t>Từ ngày</t>
  </si>
  <si>
    <t>Đến ngày</t>
  </si>
  <si>
    <t>Số:BK</t>
  </si>
  <si>
    <t xml:space="preserve">Kèm theo Hóa Đơn GTGT số:                           Ngày </t>
  </si>
  <si>
    <t>BÊN MUA</t>
  </si>
  <si>
    <t xml:space="preserve">ĐỊA CHỈ </t>
  </si>
  <si>
    <t xml:space="preserve">MST </t>
  </si>
  <si>
    <t>BÊN BÁN</t>
  </si>
  <si>
    <t>:CÔNG TY TNHH THƯƠNG MẠI DỊCH VỤ VẬN CHUYỂN ASEAX</t>
  </si>
  <si>
    <t>:Số 513 Quán Toan, Phường Hồng An, Thành phố Hải Phòng, Việt Nam</t>
  </si>
  <si>
    <t>MST</t>
  </si>
  <si>
    <t>:201182751</t>
  </si>
  <si>
    <t>SỐ TÀI KHOẢN</t>
  </si>
  <si>
    <t>:190.253.9111.4017- NGÂN HÀNG TECHCOMBANK - Chi Nhánh Hải Phòng</t>
  </si>
  <si>
    <t>STT</t>
  </si>
  <si>
    <t xml:space="preserve">NGÀY THÁNG </t>
  </si>
  <si>
    <t>SỐ BILL</t>
  </si>
  <si>
    <t>T.L</t>
  </si>
  <si>
    <t>DV</t>
  </si>
  <si>
    <t xml:space="preserve">ĐÍCH ĐẾN </t>
  </si>
  <si>
    <t>ĐƠN GIÁ</t>
  </si>
  <si>
    <t>PHỤ PHÍ KHÁC</t>
  </si>
  <si>
    <t>PHỤ PHÍ XD</t>
  </si>
  <si>
    <t>VAT</t>
  </si>
  <si>
    <t>THÀNH TIỀN</t>
  </si>
  <si>
    <t>MÃ PHÒNG</t>
  </si>
  <si>
    <t>TÊN NGƯỜI NHẬN</t>
  </si>
  <si>
    <t>GHI CHÚ</t>
  </si>
  <si>
    <t>TỔNG TIỀN</t>
  </si>
  <si>
    <t>Bằng chữ:</t>
  </si>
  <si>
    <t>NGƯỜI MUA HÀNG</t>
  </si>
  <si>
    <t>NGƯỜI BÁN HÀNG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</si>
</sst>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10"/>
      <name val="Arial"/>
      <family val="2"/>
    </font>
    <font>
      <b/>
      <sz val="8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8"/>
      <name val="Times New Roman"/>
      <family val="1"/>
    </font>
    <font>
      <b/>
      <sz val="16"/>
      <name val="Arial"/>
      <family val="2"/>
    </font>
    <font>
      <i/>
      <sz val="10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i/>
      <sz val="10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color indexed="8"/>
      <name val="Arial"/>
      <family val="2"/>
    </font>
    <font>
      <sz val="8"/>
      <name val="Arial"/>
      <family val="2"/>
    </font>
    <font>
      <b/>
      <sz val="11"/>
      <name val="Times New Roman"/>
      <family val="1"/>
    </font>
    <font>
      <i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9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3" applyFont="1" applyAlignment="1">
      <alignment horizontal="center" vertical="center"/>
    </xf>
    <xf numFmtId="0" fontId="27" fillId="0" borderId="0" xfId="43" applyFont="1" applyAlignment="1">
      <alignment vertical="center"/>
    </xf>
    <xf numFmtId="0" fontId="27" fillId="0" borderId="0" xfId="43" applyFont="1" applyAlignment="1">
      <alignment horizontal="center" vertical="center"/>
    </xf>
    <xf numFmtId="0" fontId="28" fillId="0" borderId="0" xfId="43" applyFont="1" applyAlignment="1">
      <alignment horizontal="right" vertical="center"/>
    </xf>
    <xf numFmtId="0" fontId="18" fillId="0" borderId="0" xfId="43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9" fillId="0" borderId="0" xfId="0" applyFont="1"/>
    <xf numFmtId="0" fontId="30" fillId="0" borderId="0" xfId="43" applyFont="1" applyAlignment="1">
      <alignment vertical="center"/>
    </xf>
    <xf numFmtId="0" fontId="30" fillId="0" borderId="0" xfId="43" applyFont="1" applyAlignment="1">
      <alignment horizontal="left" vertical="center"/>
    </xf>
    <xf numFmtId="0" fontId="31" fillId="0" borderId="0" xfId="43" applyFont="1" applyAlignment="1">
      <alignment vertical="center"/>
    </xf>
    <xf numFmtId="0" fontId="18" fillId="0" borderId="0" xfId="43" applyFont="1"/>
    <xf numFmtId="0" fontId="33" fillId="33" borderId="14" xfId="43" applyFont="1" applyFill="1" applyBorder="1" applyAlignment="1">
      <alignment horizontal="center" vertical="center" wrapText="1"/>
    </xf>
    <xf numFmtId="0" fontId="33" fillId="33" borderId="14" xfId="43" applyFont="1" applyFill="1" applyBorder="1" applyAlignment="1">
      <alignment horizontal="left" vertical="center" wrapText="1"/>
    </xf>
    <xf numFmtId="0" fontId="33" fillId="0" borderId="14" xfId="43" applyFont="1" applyBorder="1" applyAlignment="1">
      <alignment horizontal="left" vertical="center" wrapText="1"/>
    </xf>
    <xf numFmtId="0" fontId="33" fillId="0" borderId="14" xfId="43" applyFont="1" applyBorder="1" applyAlignment="1">
      <alignment horizontal="right" vertical="center" wrapText="1"/>
    </xf>
    <xf numFmtId="0" fontId="34" fillId="0" borderId="14" xfId="43" applyFont="1" applyBorder="1" applyAlignment="1">
      <alignment horizontal="right" vertical="center" wrapText="1"/>
    </xf>
    <xf numFmtId="0" fontId="35" fillId="0" borderId="14" xfId="43" applyFont="1" applyBorder="1" applyAlignment="1">
      <alignment horizontal="left" vertical="center" wrapText="1"/>
    </xf>
    <xf numFmtId="3" fontId="33" fillId="0" borderId="11" xfId="43" applyNumberFormat="1" applyFont="1" applyBorder="1" applyAlignment="1">
      <alignment horizontal="right" vertical="center" wrapText="1"/>
    </xf>
    <xf numFmtId="3" fontId="33" fillId="0" borderId="14" xfId="43" applyNumberFormat="1" applyFont="1" applyBorder="1" applyAlignment="1">
      <alignment horizontal="right" vertical="center" wrapText="1"/>
    </xf>
    <xf numFmtId="0" fontId="33" fillId="0" borderId="11" xfId="0" applyFont="1" applyBorder="1" applyAlignment="1">
      <alignment horizontal="left" vertical="center"/>
    </xf>
    <xf numFmtId="0" fontId="36" fillId="0" borderId="0" xfId="0" applyFont="1"/>
    <xf numFmtId="0" fontId="37" fillId="0" borderId="0" xfId="43" applyFont="1" applyAlignment="1">
      <alignment horizontal="left" vertical="center" wrapText="1"/>
    </xf>
    <xf numFmtId="3" fontId="37" fillId="0" borderId="0" xfId="43" applyNumberFormat="1" applyFont="1" applyAlignment="1">
      <alignment horizontal="right" vertical="center" wrapText="1"/>
    </xf>
    <xf numFmtId="37" fontId="25" fillId="0" borderId="11" xfId="0" applyNumberFormat="1" applyFont="1" applyBorder="1" applyAlignment="1">
      <alignment horizontal="right"/>
    </xf>
    <xf numFmtId="3" fontId="38" fillId="0" borderId="11" xfId="43" applyNumberFormat="1" applyFont="1" applyBorder="1" applyAlignment="1">
      <alignment horizontal="right"/>
    </xf>
    <xf numFmtId="0" fontId="20" fillId="0" borderId="15" xfId="43" applyFont="1" applyBorder="1"/>
    <xf numFmtId="0" fontId="20" fillId="0" borderId="17" xfId="43" applyFont="1" applyBorder="1"/>
    <xf numFmtId="0" fontId="20" fillId="0" borderId="17" xfId="43" applyFont="1" applyBorder="1" applyAlignment="1">
      <alignment horizontal="right"/>
    </xf>
    <xf numFmtId="0" fontId="20" fillId="0" borderId="0" xfId="43" applyFont="1"/>
    <xf numFmtId="0" fontId="18" fillId="0" borderId="0" xfId="0" applyFont="1"/>
    <xf numFmtId="0" fontId="18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center"/>
    </xf>
    <xf numFmtId="0" fontId="31" fillId="0" borderId="0" xfId="0" applyFont="1"/>
    <xf numFmtId="49" fontId="30" fillId="0" borderId="0" xfId="42" applyNumberFormat="1" applyFont="1"/>
    <xf numFmtId="0" fontId="39" fillId="0" borderId="0" xfId="0" applyFont="1" applyAlignment="1">
      <alignment horizontal="center" vertical="center"/>
    </xf>
    <xf numFmtId="49" fontId="33" fillId="0" borderId="0" xfId="42" applyNumberFormat="1" applyFont="1"/>
    <xf numFmtId="0" fontId="30" fillId="0" borderId="0" xfId="0" applyFont="1"/>
    <xf numFmtId="49" fontId="18" fillId="0" borderId="0" xfId="42" applyNumberFormat="1"/>
    <xf numFmtId="0" fontId="28" fillId="0" borderId="0" xfId="0" applyFont="1" applyAlignment="1">
      <alignment horizontal="center"/>
    </xf>
    <xf numFmtId="0" fontId="33" fillId="33" borderId="18" xfId="43" applyFont="1" applyFill="1" applyBorder="1" applyAlignment="1">
      <alignment horizontal="center" vertical="center" wrapText="1"/>
    </xf>
    <xf numFmtId="0" fontId="33" fillId="33" borderId="19" xfId="43" applyFont="1" applyFill="1" applyBorder="1" applyAlignment="1">
      <alignment horizontal="left" vertical="center" wrapText="1"/>
    </xf>
    <xf numFmtId="0" fontId="33" fillId="0" borderId="19" xfId="43" applyFont="1" applyBorder="1" applyAlignment="1">
      <alignment horizontal="left" vertical="center" wrapText="1"/>
    </xf>
    <xf numFmtId="0" fontId="33" fillId="0" borderId="19" xfId="43" applyFont="1" applyBorder="1" applyAlignment="1">
      <alignment horizontal="right" vertical="center" wrapText="1"/>
    </xf>
    <xf numFmtId="0" fontId="34" fillId="0" borderId="19" xfId="43" applyFont="1" applyBorder="1" applyAlignment="1">
      <alignment horizontal="right" vertical="center" wrapText="1"/>
    </xf>
    <xf numFmtId="0" fontId="35" fillId="0" borderId="20" xfId="43" applyFont="1" applyBorder="1" applyAlignment="1">
      <alignment horizontal="left" vertical="center" wrapText="1"/>
    </xf>
    <xf numFmtId="3" fontId="33" fillId="0" borderId="12" xfId="43" applyNumberFormat="1" applyFont="1" applyBorder="1" applyAlignment="1">
      <alignment horizontal="right" vertical="center" wrapText="1"/>
    </xf>
    <xf numFmtId="49" fontId="33" fillId="0" borderId="12" xfId="43" applyNumberFormat="1" applyFont="1" applyBorder="1" applyAlignment="1">
      <alignment horizontal="left" vertical="center" wrapText="1"/>
    </xf>
    <xf numFmtId="2" fontId="32" fillId="0" borderId="0" xfId="43" applyNumberFormat="1" applyFont="1" applyAlignment="1">
      <alignment horizontal="center" vertical="center" wrapText="1"/>
    </xf>
    <xf numFmtId="0" fontId="20" fillId="0" borderId="15" xfId="43" applyFont="1" applyBorder="1" applyAlignment="1">
      <alignment horizontal="center"/>
    </xf>
    <xf numFmtId="0" fontId="20" fillId="0" borderId="17" xfId="43" applyFont="1" applyBorder="1" applyAlignment="1">
      <alignment horizontal="center"/>
    </xf>
    <xf numFmtId="0" fontId="20" fillId="0" borderId="16" xfId="43" applyFont="1" applyBorder="1" applyAlignment="1">
      <alignment horizontal="center"/>
    </xf>
    <xf numFmtId="0" fontId="20" fillId="0" borderId="17" xfId="43" applyFont="1" applyBorder="1" applyAlignment="1">
      <alignment horizontal="left"/>
    </xf>
    <xf numFmtId="0" fontId="20" fillId="0" borderId="16" xfId="43" applyFont="1" applyBorder="1" applyAlignment="1">
      <alignment horizontal="left"/>
    </xf>
    <xf numFmtId="2" fontId="21" fillId="0" borderId="12" xfId="43" applyNumberFormat="1" applyFont="1" applyBorder="1" applyAlignment="1">
      <alignment horizontal="center" vertical="center" wrapText="1"/>
    </xf>
    <xf numFmtId="2" fontId="21" fillId="0" borderId="13" xfId="43" applyNumberFormat="1" applyFont="1" applyBorder="1" applyAlignment="1">
      <alignment horizontal="center" vertical="center" wrapText="1"/>
    </xf>
    <xf numFmtId="0" fontId="30" fillId="0" borderId="0" xfId="43" applyFont="1" applyAlignment="1">
      <alignment horizontal="left" vertical="center"/>
    </xf>
    <xf numFmtId="0" fontId="30" fillId="0" borderId="0" xfId="43" applyFont="1" applyAlignment="1">
      <alignment horizontal="left" vertical="top"/>
    </xf>
    <xf numFmtId="0" fontId="30" fillId="0" borderId="10" xfId="43" applyFont="1" applyBorder="1" applyAlignment="1">
      <alignment horizontal="center" vertical="center"/>
    </xf>
    <xf numFmtId="0" fontId="30" fillId="0" borderId="10" xfId="43" applyFont="1" applyBorder="1" applyAlignment="1">
      <alignment horizontal="left" vertical="top"/>
    </xf>
    <xf numFmtId="0" fontId="29" fillId="0" borderId="0" xfId="0" applyFont="1" applyAlignment="1">
      <alignment horizontal="left"/>
    </xf>
    <xf numFmtId="0" fontId="30" fillId="0" borderId="0" xfId="43" applyFont="1" applyAlignment="1">
      <alignment horizontal="left"/>
    </xf>
    <xf numFmtId="0" fontId="26" fillId="0" borderId="0" xfId="43" applyFont="1" applyAlignment="1">
      <alignment horizontal="center" vertical="center"/>
    </xf>
    <xf numFmtId="0" fontId="30" fillId="0" borderId="0" xfId="43" applyFont="1" applyAlignment="1">
      <alignment horizontal="righ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25000000}"/>
    <cellStyle name="Normal_Mau bao cao boi thuong_Tr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628650</xdr:colOff>
      <xdr:row>4</xdr:row>
      <xdr:rowOff>133350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6675"/>
          <a:ext cx="1695450" cy="1076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21"/>
  <sheetViews>
    <sheetView tabSelected="1" workbookViewId="0">
      <selection activeCell="N18" sqref="N18"/>
    </sheetView>
  </sheetViews>
  <sheetFormatPr defaultRowHeight="14.25" customHeight="1" x14ac:dyDescent="0.2"/>
  <cols>
    <col min="1" max="1" width="5" style="1" customWidth="1"/>
    <col min="2" max="2" width="12.28515625" style="1" customWidth="1"/>
    <col min="3" max="3" width="13.5703125" style="1" customWidth="1"/>
    <col min="4" max="4" width="7.85546875" style="1" customWidth="1"/>
    <col min="5" max="5" width="9.42578125" style="1" customWidth="1"/>
    <col min="6" max="7" width="10.42578125" style="1" customWidth="1"/>
    <col min="8" max="8" width="10" style="1" customWidth="1"/>
    <col min="9" max="10" width="8.42578125" style="1" customWidth="1"/>
    <col min="11" max="11" width="11.140625" style="1" customWidth="1"/>
    <col min="12" max="13" width="15.7109375" style="1" customWidth="1"/>
    <col min="14" max="14" width="18.7109375" style="1" customWidth="1"/>
    <col min="15" max="15" width="7" style="1" customWidth="1"/>
    <col min="16" max="16" width="7.140625" style="1" customWidth="1"/>
    <col min="17" max="18" width="10.28515625" style="1" customWidth="1"/>
    <col min="19" max="19" width="8" style="1" customWidth="1"/>
    <col min="20" max="20" width="10.28515625" style="1" customWidth="1"/>
    <col min="21" max="21" width="6.7109375" style="1" customWidth="1"/>
    <col min="22" max="22" width="7.42578125" style="1" customWidth="1"/>
    <col min="23" max="23" width="7.28515625" style="1" customWidth="1"/>
    <col min="24" max="16384" width="9.140625" style="1"/>
  </cols>
  <sheetData>
    <row r="2" spans="1:30" ht="19.5" customHeight="1" x14ac:dyDescent="0.25">
      <c r="A2" s="2"/>
      <c r="B2" s="2"/>
      <c r="C2" s="2"/>
      <c r="D2" s="3" t="s">
        <v>0</v>
      </c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30" ht="27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"/>
      <c r="P3" s="6"/>
      <c r="Q3" s="6"/>
      <c r="R3" s="7"/>
      <c r="S3" s="6"/>
      <c r="T3" s="6"/>
      <c r="U3" s="6"/>
      <c r="V3" s="6"/>
      <c r="W3" s="6"/>
      <c r="X3" s="6"/>
      <c r="Y3" s="7"/>
      <c r="Z3" s="7"/>
      <c r="AA3" s="7"/>
      <c r="AB3" s="7"/>
      <c r="AC3" s="7"/>
      <c r="AD3" s="7"/>
    </row>
    <row r="4" spans="1:30" ht="19.350000000000001" customHeight="1" x14ac:dyDescent="0.2">
      <c r="A4" s="5"/>
      <c r="B4" s="5"/>
      <c r="C4" s="5"/>
      <c r="D4" s="8" t="s">
        <v>2</v>
      </c>
      <c r="E4" s="9" t="str">
        <f>CHNGAY_D</f>
        <v>CHNGAY_D</v>
      </c>
      <c r="F4" s="8" t="s">
        <v>3</v>
      </c>
      <c r="G4" s="9" t="str">
        <f>CHNGAY_C</f>
        <v>CHNGAY_C</v>
      </c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AA4" s="7"/>
      <c r="AB4" s="7"/>
      <c r="AC4" s="7"/>
      <c r="AD4" s="7"/>
    </row>
    <row r="5" spans="1:30" ht="15.75" customHeight="1" x14ac:dyDescent="0.25">
      <c r="D5" s="10"/>
      <c r="E5" s="10"/>
      <c r="F5" s="11" t="s">
        <v>4</v>
      </c>
      <c r="Y5" s="7"/>
      <c r="Z5" s="7"/>
      <c r="AA5" s="7"/>
      <c r="AB5" s="7"/>
      <c r="AC5" s="7"/>
      <c r="AD5" s="7"/>
    </row>
    <row r="6" spans="1:30" ht="18.75" customHeight="1" x14ac:dyDescent="0.2">
      <c r="A6" s="68" t="s">
        <v>5</v>
      </c>
      <c r="B6" s="68"/>
      <c r="C6" s="68"/>
      <c r="D6" s="68"/>
      <c r="E6" s="68"/>
      <c r="F6" s="68"/>
      <c r="G6" s="68"/>
      <c r="H6" s="68"/>
      <c r="I6" s="12" t="str">
        <f>CHNGAY_C</f>
        <v>CHNGAY_C</v>
      </c>
      <c r="J6" s="12"/>
      <c r="K6" s="12"/>
      <c r="L6" s="12"/>
      <c r="M6" s="12"/>
      <c r="N6" s="12"/>
      <c r="O6" s="6"/>
      <c r="P6" s="6"/>
      <c r="Q6" s="6"/>
      <c r="R6" s="6"/>
      <c r="S6" s="6"/>
      <c r="T6" s="6"/>
      <c r="U6" s="6"/>
      <c r="V6" s="6"/>
      <c r="W6" s="6"/>
      <c r="X6" s="6"/>
    </row>
    <row r="7" spans="1:30" ht="31.35" customHeight="1" x14ac:dyDescent="0.2">
      <c r="A7" s="61" t="s">
        <v>6</v>
      </c>
      <c r="B7" s="61"/>
      <c r="C7" s="61" t="str">
        <f>CHTEN_KH</f>
        <v>CHTEN_KH</v>
      </c>
      <c r="D7" s="61"/>
      <c r="E7" s="61"/>
      <c r="F7" s="61"/>
      <c r="G7" s="61"/>
      <c r="H7" s="61"/>
      <c r="I7" s="61"/>
      <c r="J7" s="61"/>
      <c r="K7" s="13"/>
      <c r="L7" s="13"/>
      <c r="M7" s="13"/>
      <c r="N7" s="12"/>
      <c r="O7" s="6"/>
      <c r="P7" s="6"/>
      <c r="Q7" s="6"/>
      <c r="R7" s="6"/>
      <c r="S7" s="6"/>
      <c r="T7" s="6"/>
      <c r="U7" s="6"/>
      <c r="V7" s="6"/>
      <c r="W7" s="6"/>
      <c r="X7" s="6"/>
    </row>
    <row r="8" spans="1:30" ht="18.600000000000001" customHeight="1" x14ac:dyDescent="0.2">
      <c r="A8" s="61" t="s">
        <v>7</v>
      </c>
      <c r="B8" s="61"/>
      <c r="C8" s="61" t="str">
        <f>CHDCHI</f>
        <v>CHDCHI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"/>
      <c r="P8" s="6"/>
      <c r="Q8" s="6"/>
      <c r="R8" s="6"/>
      <c r="S8" s="6"/>
      <c r="T8" s="6"/>
      <c r="U8" s="6"/>
      <c r="V8" s="6"/>
      <c r="W8" s="6"/>
      <c r="X8" s="6"/>
    </row>
    <row r="9" spans="1:30" ht="18.600000000000001" customHeight="1" x14ac:dyDescent="0.2">
      <c r="A9" s="61" t="s">
        <v>8</v>
      </c>
      <c r="B9" s="61"/>
      <c r="C9" s="61" t="str">
        <f>CHMST</f>
        <v>CHMST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30" ht="16.5" customHeight="1" x14ac:dyDescent="0.25">
      <c r="A10" s="65" t="s">
        <v>9</v>
      </c>
      <c r="B10" s="65"/>
      <c r="C10" s="61" t="s">
        <v>10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6"/>
    </row>
    <row r="11" spans="1:30" ht="18.600000000000001" customHeight="1" x14ac:dyDescent="0.25">
      <c r="A11" s="66" t="s">
        <v>7</v>
      </c>
      <c r="B11" s="66"/>
      <c r="C11" s="66" t="s">
        <v>11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30" ht="19.7" customHeight="1" x14ac:dyDescent="0.2">
      <c r="A12" s="61" t="s">
        <v>12</v>
      </c>
      <c r="B12" s="61"/>
      <c r="C12" s="62" t="s">
        <v>13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30" ht="20.45" customHeight="1" x14ac:dyDescent="0.2">
      <c r="A13" s="63" t="s">
        <v>14</v>
      </c>
      <c r="B13" s="63"/>
      <c r="C13" s="64" t="s">
        <v>15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30" ht="14.25" customHeight="1" x14ac:dyDescent="0.2">
      <c r="A14" s="59" t="s">
        <v>16</v>
      </c>
      <c r="B14" s="59" t="s">
        <v>17</v>
      </c>
      <c r="C14" s="59" t="s">
        <v>18</v>
      </c>
      <c r="D14" s="59" t="s">
        <v>19</v>
      </c>
      <c r="E14" s="59" t="s">
        <v>20</v>
      </c>
      <c r="F14" s="59" t="s">
        <v>21</v>
      </c>
      <c r="G14" s="59" t="s">
        <v>22</v>
      </c>
      <c r="H14" s="59" t="s">
        <v>23</v>
      </c>
      <c r="I14" s="59" t="s">
        <v>24</v>
      </c>
      <c r="J14" s="59" t="s">
        <v>25</v>
      </c>
      <c r="K14" s="59" t="s">
        <v>26</v>
      </c>
      <c r="L14" s="59" t="s">
        <v>27</v>
      </c>
      <c r="M14" s="59" t="s">
        <v>28</v>
      </c>
      <c r="N14" s="59" t="s">
        <v>29</v>
      </c>
      <c r="Q14" s="53"/>
      <c r="R14" s="53"/>
    </row>
    <row r="15" spans="1:30" ht="14.2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Q15" s="53"/>
      <c r="R15" s="53"/>
    </row>
    <row r="16" spans="1:30" ht="14.25" customHeight="1" x14ac:dyDescent="0.2">
      <c r="A16" s="16" t="str">
        <f>BKSTT</f>
        <v>BKSTT</v>
      </c>
      <c r="B16" s="17" t="str">
        <f>BKNGAY_HT</f>
        <v>BKNGAY_HT</v>
      </c>
      <c r="C16" s="18" t="str">
        <f>BKSO_HIEU</f>
        <v>BKSO_HIEU</v>
      </c>
      <c r="D16" s="19" t="str">
        <f>BKKLUONG</f>
        <v>BKKLUONG</v>
      </c>
      <c r="E16" s="20" t="str">
        <f>BKL_BP</f>
        <v>BKL_BP</v>
      </c>
      <c r="F16" s="21" t="str">
        <f>BKDCHI</f>
        <v>BKDCHI</v>
      </c>
      <c r="G16" s="22" t="str">
        <f>BKCUOC_CHINH</f>
        <v>BKCUOC_CHINH</v>
      </c>
      <c r="H16" s="22" t="str">
        <f>BKPHU_PHI</f>
        <v>BKPHU_PHI</v>
      </c>
      <c r="I16" s="23" t="str">
        <f>BKPPNL</f>
        <v>BKPPNL</v>
      </c>
      <c r="J16" s="23" t="str">
        <f>BKVAT</f>
        <v>BKVAT</v>
      </c>
      <c r="K16" s="23" t="str">
        <f>BKDTHU</f>
        <v>BKDTHU</v>
      </c>
      <c r="L16" s="24" t="str">
        <f>BKPHONG</f>
        <v>BKPHONG</v>
      </c>
      <c r="M16" s="24" t="str">
        <f>BKTEN_NNHAN</f>
        <v>BKTEN_NNHAN</v>
      </c>
      <c r="N16" s="24" t="str">
        <f>BKGHI_CHU</f>
        <v>BKGHI_CHU</v>
      </c>
      <c r="O16" s="25"/>
      <c r="P16" s="25"/>
      <c r="Q16" s="26"/>
      <c r="R16" s="27"/>
      <c r="S16" s="25"/>
      <c r="T16" s="25"/>
      <c r="U16" s="25"/>
      <c r="V16" s="25"/>
      <c r="W16" s="25"/>
      <c r="X16" s="25"/>
    </row>
    <row r="17" spans="1:24" ht="18" hidden="1" customHeight="1" x14ac:dyDescent="0.2">
      <c r="A17" s="45"/>
      <c r="B17" s="46"/>
      <c r="C17" s="47"/>
      <c r="D17" s="48"/>
      <c r="E17" s="49"/>
      <c r="F17" s="50"/>
      <c r="G17" s="22"/>
      <c r="H17" s="22"/>
      <c r="I17" s="51"/>
      <c r="J17" s="51"/>
      <c r="K17" s="51"/>
      <c r="L17" s="52"/>
      <c r="M17" s="24"/>
      <c r="N17" s="24"/>
      <c r="O17" s="25"/>
      <c r="P17" s="25"/>
      <c r="Q17" s="26"/>
      <c r="R17" s="27"/>
      <c r="S17" s="25"/>
      <c r="T17" s="25"/>
      <c r="U17" s="25"/>
      <c r="V17" s="25"/>
      <c r="W17" s="25"/>
      <c r="X17" s="25"/>
    </row>
    <row r="18" spans="1:24" s="25" customFormat="1" ht="25.5" customHeight="1" x14ac:dyDescent="0.2">
      <c r="A18" s="54" t="s">
        <v>30</v>
      </c>
      <c r="B18" s="55"/>
      <c r="C18" s="55"/>
      <c r="D18" s="55"/>
      <c r="E18" s="55"/>
      <c r="F18" s="56"/>
      <c r="G18" s="28">
        <f>SUM(G16:G17)</f>
        <v>0</v>
      </c>
      <c r="H18" s="28">
        <f>SUM(I16:I17)</f>
        <v>0</v>
      </c>
      <c r="I18" s="29">
        <f>SUM(J16:J17)</f>
        <v>0</v>
      </c>
      <c r="J18" s="29">
        <f>SUM(J16:J17)</f>
        <v>0</v>
      </c>
      <c r="K18" s="29">
        <f>SUM(K16:K17)</f>
        <v>0</v>
      </c>
      <c r="L18" s="29"/>
      <c r="M18" s="29"/>
      <c r="N18" s="29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2">
      <c r="A19" s="30"/>
      <c r="B19" s="31"/>
      <c r="C19" s="32" t="s">
        <v>31</v>
      </c>
      <c r="D19" s="57" t="str">
        <f>CHDTHU_CHU</f>
        <v>CHDTHU_CHU</v>
      </c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s="34" customFormat="1" ht="14.25" customHeight="1" x14ac:dyDescent="0.25">
      <c r="A20"/>
      <c r="C20" s="35"/>
      <c r="E20" s="36"/>
      <c r="F20" s="36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36" customFormat="1" ht="14.25" customHeight="1" x14ac:dyDescent="0.25">
      <c r="A21" s="38"/>
      <c r="B21" s="39" t="s">
        <v>32</v>
      </c>
      <c r="C21" s="40"/>
      <c r="D21" s="41"/>
      <c r="E21" s="41"/>
      <c r="F21" s="41"/>
      <c r="G21" s="42"/>
      <c r="H21" s="42"/>
      <c r="I21" s="42" t="s">
        <v>33</v>
      </c>
      <c r="J21" s="37"/>
      <c r="K21" s="37"/>
      <c r="L21" s="37"/>
      <c r="M21" s="37"/>
      <c r="N21" s="37"/>
      <c r="O21" s="43"/>
      <c r="P21" s="44"/>
      <c r="Q21" s="44"/>
      <c r="R21" s="44"/>
      <c r="S21" s="44"/>
      <c r="T21" s="44"/>
      <c r="U21" s="44"/>
      <c r="V21" s="44"/>
      <c r="W21" s="44"/>
      <c r="X21" s="44"/>
    </row>
  </sheetData>
  <mergeCells count="34">
    <mergeCell ref="A3:N3"/>
    <mergeCell ref="A6:H6"/>
    <mergeCell ref="A7:B7"/>
    <mergeCell ref="C7:J7"/>
    <mergeCell ref="A8:B8"/>
    <mergeCell ref="C8:N8"/>
    <mergeCell ref="A9:B9"/>
    <mergeCell ref="C9:N9"/>
    <mergeCell ref="A10:B10"/>
    <mergeCell ref="C10:N10"/>
    <mergeCell ref="A11:B11"/>
    <mergeCell ref="C11:N11"/>
    <mergeCell ref="A12:B12"/>
    <mergeCell ref="C12:N12"/>
    <mergeCell ref="A13:B13"/>
    <mergeCell ref="C13:N13"/>
    <mergeCell ref="A14:A15"/>
    <mergeCell ref="B14:B15"/>
    <mergeCell ref="C14:C15"/>
    <mergeCell ref="D14:D15"/>
    <mergeCell ref="E14:E15"/>
    <mergeCell ref="F14:F15"/>
    <mergeCell ref="Q14:Q15"/>
    <mergeCell ref="R14:R15"/>
    <mergeCell ref="A18:F18"/>
    <mergeCell ref="D19:N19"/>
    <mergeCell ref="G14:G15"/>
    <mergeCell ref="H14:H15"/>
    <mergeCell ref="I14:I15"/>
    <mergeCell ref="J14:J15"/>
    <mergeCell ref="K14:K15"/>
    <mergeCell ref="L14:L15"/>
    <mergeCell ref="M14:M15"/>
    <mergeCell ref="N14:N15"/>
  </mergeCells>
  <pageMargins left="0.25" right="0.05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28515625" defaultRowHeight="14.2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2851562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Pham danh hung</cp:lastModifiedBy>
  <cp:lastPrinted>2019-06-24T03:05:19Z</cp:lastPrinted>
  <dcterms:created xsi:type="dcterms:W3CDTF">2009-03-31T07:13:45Z</dcterms:created>
  <dcterms:modified xsi:type="dcterms:W3CDTF">2026-04-21T07:31:29Z</dcterms:modified>
</cp:coreProperties>
</file>