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CHU">"BKBILL_CHU"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ONG">"BKPHONG"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M16" i="1"/>
  <c r="M14"/>
  <c r="M12"/>
  <c r="L14"/>
  <c r="K14"/>
  <c r="J14"/>
  <c r="I14"/>
  <c r="C12"/>
  <c r="D12"/>
  <c r="E12"/>
  <c r="L22"/>
  <c r="N12"/>
  <c r="L12"/>
  <c r="K12"/>
  <c r="J12"/>
  <c r="I12"/>
  <c r="H12"/>
  <c r="G12"/>
  <c r="F12"/>
  <c r="B12"/>
  <c r="A12"/>
  <c r="C8"/>
  <c r="G7"/>
  <c r="C7"/>
  <c r="N6"/>
  <c r="K6"/>
</calcChain>
</file>

<file path=xl/sharedStrings.xml><?xml version="1.0" encoding="utf-8"?>
<sst xmlns="http://schemas.openxmlformats.org/spreadsheetml/2006/main" count="34" uniqueCount="34">
  <si>
    <t>CTY TM &amp; DV GIAO NHẬN 247 VN</t>
  </si>
  <si>
    <t>VĂN PHÒNG NAM HÀ NỘI</t>
  </si>
  <si>
    <t>Sài Đồng, Long Biên, Hà  Nội - Tel: (024).6253.1724</t>
  </si>
  <si>
    <t>BẢNG KÊ NỢ CHI TIẾT</t>
  </si>
  <si>
    <t>Từ ngày</t>
  </si>
  <si>
    <t>Đến ngày</t>
  </si>
  <si>
    <t>Mã KH</t>
  </si>
  <si>
    <t>Địa chỉ</t>
  </si>
  <si>
    <t>STT</t>
  </si>
  <si>
    <t xml:space="preserve">NGÀY GỬI </t>
  </si>
  <si>
    <t>SỐ BILL</t>
  </si>
  <si>
    <t>NGƯỜI GỬI</t>
  </si>
  <si>
    <t>ĐỊA CHỈ</t>
  </si>
  <si>
    <t>DỊCH VỤ</t>
  </si>
  <si>
    <t xml:space="preserve">NƠI ĐẾN </t>
  </si>
  <si>
    <t>T.L</t>
  </si>
  <si>
    <t>CƯỚC CHÍNH</t>
  </si>
  <si>
    <t>CƯỚC DV GTGT</t>
  </si>
  <si>
    <t xml:space="preserve">PHỤ PHÍ </t>
  </si>
  <si>
    <t>THUẾ VAT</t>
  </si>
  <si>
    <t>TỔNG CỘNG</t>
  </si>
  <si>
    <t>GHI CHÚ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</si>
  <si>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</si>
  <si>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</si>
  <si>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</si>
  <si>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</si>
  <si>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</si>
  <si>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</si>
  <si>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</si>
  <si>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</si>
  <si>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</si>
  <si>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</si>
  <si>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</si>
  <si>
    <t>(Kèm theo hóa đơn số                   ngày   /   /2026)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</si>
</sst>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Times New Roman"/>
      <family val="1"/>
    </font>
    <font>
      <b/>
      <sz val="16"/>
      <name val="Times New Roman"/>
      <family val="1"/>
    </font>
    <font>
      <sz val="11"/>
      <color indexed="8"/>
      <name val="Tahoma"/>
      <family val="2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96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5" fillId="0" borderId="0" xfId="43" applyFont="1" applyFill="1" applyAlignment="1">
      <alignment vertical="center"/>
    </xf>
    <xf numFmtId="0" fontId="26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8" fillId="0" borderId="0" xfId="0" applyFont="1" applyAlignment="1"/>
    <xf numFmtId="0" fontId="23" fillId="0" borderId="0" xfId="0" applyFont="1" applyAlignment="1">
      <alignment vertical="center"/>
    </xf>
    <xf numFmtId="0" fontId="29" fillId="0" borderId="0" xfId="43" applyFont="1" applyFill="1" applyAlignment="1">
      <alignment vertical="center"/>
    </xf>
    <xf numFmtId="0" fontId="30" fillId="0" borderId="0" xfId="0" applyFont="1" applyAlignment="1"/>
    <xf numFmtId="0" fontId="21" fillId="0" borderId="0" xfId="0" applyFont="1" applyBorder="1"/>
    <xf numFmtId="0" fontId="32" fillId="0" borderId="0" xfId="43" applyFont="1" applyFill="1" applyBorder="1" applyAlignment="1">
      <alignment vertical="top"/>
    </xf>
    <xf numFmtId="0" fontId="33" fillId="0" borderId="0" xfId="43" applyFont="1" applyFill="1" applyBorder="1" applyAlignment="1">
      <alignment horizontal="right" vertical="top"/>
    </xf>
    <xf numFmtId="0" fontId="34" fillId="0" borderId="0" xfId="43" applyFont="1" applyFill="1" applyBorder="1" applyAlignment="1">
      <alignment vertical="center"/>
    </xf>
    <xf numFmtId="0" fontId="32" fillId="0" borderId="0" xfId="43" applyFont="1" applyFill="1" applyAlignment="1">
      <alignment vertical="center"/>
    </xf>
    <xf numFmtId="0" fontId="35" fillId="0" borderId="0" xfId="43" applyFont="1" applyFill="1" applyAlignment="1">
      <alignment horizontal="center" vertical="center"/>
    </xf>
    <xf numFmtId="0" fontId="18" fillId="0" borderId="0" xfId="43" applyFont="1" applyFill="1" applyAlignment="1">
      <alignment horizontal="right" vertical="center"/>
    </xf>
    <xf numFmtId="0" fontId="18" fillId="0" borderId="0" xfId="43" applyFont="1" applyFill="1" applyAlignment="1">
      <alignment horizontal="center" vertical="center"/>
    </xf>
    <xf numFmtId="0" fontId="36" fillId="0" borderId="0" xfId="43" applyFont="1" applyFill="1" applyAlignment="1">
      <alignment vertical="center"/>
    </xf>
    <xf numFmtId="0" fontId="18" fillId="0" borderId="0" xfId="43" applyFont="1" applyFill="1" applyAlignment="1">
      <alignment vertical="center"/>
    </xf>
    <xf numFmtId="0" fontId="18" fillId="0" borderId="0" xfId="43" applyFont="1" applyFill="1"/>
    <xf numFmtId="0" fontId="36" fillId="0" borderId="0" xfId="43" applyFont="1" applyFill="1" applyBorder="1" applyAlignment="1">
      <alignment vertical="center"/>
    </xf>
    <xf numFmtId="0" fontId="18" fillId="0" borderId="0" xfId="43" applyFont="1" applyFill="1" applyBorder="1" applyAlignment="1">
      <alignment vertical="center"/>
    </xf>
    <xf numFmtId="0" fontId="18" fillId="0" borderId="0" xfId="43" applyFont="1" applyFill="1" applyAlignment="1">
      <alignment horizontal="left"/>
    </xf>
    <xf numFmtId="0" fontId="33" fillId="0" borderId="0" xfId="43" applyFont="1" applyFill="1"/>
    <xf numFmtId="0" fontId="37" fillId="0" borderId="0" xfId="43" applyFont="1" applyFill="1" applyAlignment="1"/>
    <xf numFmtId="0" fontId="18" fillId="0" borderId="0" xfId="43" applyFont="1" applyFill="1" applyBorder="1" applyAlignment="1">
      <alignment horizontal="left" vertical="center"/>
    </xf>
    <xf numFmtId="49" fontId="18" fillId="0" borderId="0" xfId="43" applyNumberFormat="1" applyFont="1" applyFill="1" applyAlignment="1">
      <alignment vertical="center"/>
    </xf>
    <xf numFmtId="0" fontId="18" fillId="0" borderId="0" xfId="43" applyFont="1" applyFill="1" applyAlignment="1">
      <alignment horizontal="right"/>
    </xf>
    <xf numFmtId="3" fontId="38" fillId="0" borderId="0" xfId="43" applyNumberFormat="1" applyFont="1" applyFill="1" applyBorder="1" applyAlignment="1">
      <alignment horizontal="right"/>
    </xf>
    <xf numFmtId="0" fontId="39" fillId="33" borderId="14" xfId="43" applyFont="1" applyFill="1" applyBorder="1" applyAlignment="1">
      <alignment horizontal="center" vertical="center" wrapText="1"/>
    </xf>
    <xf numFmtId="0" fontId="39" fillId="33" borderId="14" xfId="43" applyFont="1" applyFill="1" applyBorder="1" applyAlignment="1">
      <alignment horizontal="left" vertical="center" wrapText="1"/>
    </xf>
    <xf numFmtId="0" fontId="39" fillId="0" borderId="14" xfId="43" applyFont="1" applyFill="1" applyBorder="1" applyAlignment="1">
      <alignment horizontal="left" vertical="center" wrapText="1"/>
    </xf>
    <xf numFmtId="0" fontId="39" fillId="0" borderId="14" xfId="43" applyFont="1" applyFill="1" applyBorder="1" applyAlignment="1">
      <alignment vertical="center" wrapText="1"/>
    </xf>
    <xf numFmtId="0" fontId="39" fillId="0" borderId="14" xfId="43" applyNumberFormat="1" applyFont="1" applyFill="1" applyBorder="1" applyAlignment="1">
      <alignment horizontal="left" vertical="center" wrapText="1"/>
    </xf>
    <xf numFmtId="37" fontId="39" fillId="0" borderId="14" xfId="43" applyNumberFormat="1" applyFont="1" applyFill="1" applyBorder="1" applyAlignment="1">
      <alignment horizontal="right" vertical="center" wrapText="1"/>
    </xf>
    <xf numFmtId="0" fontId="40" fillId="0" borderId="0" xfId="0" applyFont="1"/>
    <xf numFmtId="0" fontId="21" fillId="0" borderId="0" xfId="0" applyNumberFormat="1" applyFont="1" applyFill="1" applyBorder="1" applyAlignment="1" applyProtection="1"/>
    <xf numFmtId="0" fontId="36" fillId="0" borderId="0" xfId="43" applyFont="1" applyFill="1" applyBorder="1"/>
    <xf numFmtId="0" fontId="42" fillId="0" borderId="0" xfId="43" applyFont="1" applyFill="1" applyBorder="1"/>
    <xf numFmtId="3" fontId="42" fillId="0" borderId="0" xfId="43" applyNumberFormat="1" applyFont="1" applyFill="1" applyBorder="1" applyAlignment="1">
      <alignment horizontal="center"/>
    </xf>
    <xf numFmtId="3" fontId="42" fillId="0" borderId="0" xfId="43" applyNumberFormat="1" applyFont="1" applyFill="1" applyBorder="1" applyAlignment="1"/>
    <xf numFmtId="0" fontId="35" fillId="0" borderId="0" xfId="43" applyFont="1" applyFill="1" applyBorder="1"/>
    <xf numFmtId="0" fontId="42" fillId="0" borderId="0" xfId="43" applyFont="1" applyFill="1" applyBorder="1" applyAlignment="1"/>
    <xf numFmtId="37" fontId="35" fillId="0" borderId="0" xfId="43" applyNumberFormat="1" applyFont="1" applyFill="1" applyBorder="1" applyAlignment="1">
      <alignment horizontal="right"/>
    </xf>
    <xf numFmtId="3" fontId="35" fillId="0" borderId="0" xfId="43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/>
    <xf numFmtId="0" fontId="43" fillId="0" borderId="17" xfId="0" applyFont="1" applyFill="1" applyBorder="1" applyAlignment="1"/>
    <xf numFmtId="0" fontId="43" fillId="0" borderId="0" xfId="0" applyFont="1" applyFill="1" applyAlignment="1"/>
    <xf numFmtId="0" fontId="18" fillId="0" borderId="0" xfId="0" applyFont="1"/>
    <xf numFmtId="0" fontId="36" fillId="0" borderId="0" xfId="0" applyFont="1" applyAlignment="1"/>
    <xf numFmtId="3" fontId="42" fillId="0" borderId="18" xfId="43" applyNumberFormat="1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right"/>
    </xf>
    <xf numFmtId="3" fontId="22" fillId="0" borderId="0" xfId="0" applyNumberFormat="1" applyFont="1"/>
    <xf numFmtId="0" fontId="44" fillId="0" borderId="0" xfId="0" applyFont="1" applyFill="1" applyAlignment="1"/>
    <xf numFmtId="0" fontId="18" fillId="0" borderId="0" xfId="0" applyFont="1" applyAlignment="1"/>
    <xf numFmtId="0" fontId="42" fillId="0" borderId="0" xfId="0" applyFont="1" applyAlignment="1"/>
    <xf numFmtId="0" fontId="36" fillId="0" borderId="0" xfId="0" applyFont="1"/>
    <xf numFmtId="0" fontId="42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0" fillId="0" borderId="0" xfId="0" applyFill="1" applyAlignment="1"/>
    <xf numFmtId="0" fontId="42" fillId="0" borderId="0" xfId="0" applyFont="1"/>
    <xf numFmtId="0" fontId="32" fillId="0" borderId="0" xfId="0" applyFont="1" applyAlignment="1"/>
    <xf numFmtId="0" fontId="33" fillId="0" borderId="0" xfId="0" applyFont="1" applyAlignment="1"/>
    <xf numFmtId="0" fontId="33" fillId="0" borderId="0" xfId="0" applyFont="1" applyAlignment="1">
      <alignment horizontal="center"/>
    </xf>
    <xf numFmtId="49" fontId="18" fillId="0" borderId="0" xfId="42" applyNumberFormat="1" applyFont="1" applyFill="1"/>
    <xf numFmtId="0" fontId="33" fillId="0" borderId="0" xfId="0" applyFont="1" applyAlignment="1">
      <alignment horizontal="center" vertical="center"/>
    </xf>
    <xf numFmtId="1" fontId="21" fillId="0" borderId="0" xfId="0" applyNumberFormat="1" applyFont="1"/>
    <xf numFmtId="0" fontId="39" fillId="33" borderId="16" xfId="43" applyFont="1" applyFill="1" applyBorder="1" applyAlignment="1">
      <alignment horizontal="center" vertical="center" wrapText="1"/>
    </xf>
    <xf numFmtId="0" fontId="39" fillId="33" borderId="16" xfId="43" applyFont="1" applyFill="1" applyBorder="1" applyAlignment="1">
      <alignment horizontal="left" vertical="center" wrapText="1"/>
    </xf>
    <xf numFmtId="0" fontId="39" fillId="0" borderId="16" xfId="43" applyFont="1" applyFill="1" applyBorder="1" applyAlignment="1">
      <alignment horizontal="left" vertical="center" wrapText="1"/>
    </xf>
    <xf numFmtId="0" fontId="39" fillId="0" borderId="16" xfId="43" applyFont="1" applyFill="1" applyBorder="1" applyAlignment="1">
      <alignment vertical="center" wrapText="1"/>
    </xf>
    <xf numFmtId="0" fontId="39" fillId="0" borderId="16" xfId="43" applyNumberFormat="1" applyFont="1" applyFill="1" applyBorder="1" applyAlignment="1">
      <alignment horizontal="left" vertical="center" wrapText="1"/>
    </xf>
    <xf numFmtId="37" fontId="39" fillId="0" borderId="16" xfId="43" applyNumberFormat="1" applyFont="1" applyFill="1" applyBorder="1" applyAlignment="1">
      <alignment horizontal="right" vertical="center" wrapText="1"/>
    </xf>
    <xf numFmtId="0" fontId="37" fillId="0" borderId="0" xfId="43" applyFont="1" applyFill="1" applyAlignment="1">
      <alignment horizontal="right"/>
    </xf>
    <xf numFmtId="0" fontId="24" fillId="0" borderId="0" xfId="0" applyFont="1" applyAlignment="1">
      <alignment horizontal="left"/>
    </xf>
    <xf numFmtId="0" fontId="27" fillId="0" borderId="0" xfId="43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1" fillId="0" borderId="0" xfId="43" applyFont="1" applyFill="1" applyAlignment="1">
      <alignment horizontal="right" vertical="center"/>
    </xf>
    <xf numFmtId="0" fontId="35" fillId="0" borderId="0" xfId="43" applyFont="1" applyFill="1" applyAlignment="1">
      <alignment horizontal="right" vertical="center"/>
    </xf>
    <xf numFmtId="0" fontId="42" fillId="0" borderId="0" xfId="43" applyFont="1" applyFill="1" applyBorder="1" applyAlignment="1">
      <alignment horizontal="right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2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 wrapText="1"/>
    </xf>
    <xf numFmtId="0" fontId="35" fillId="0" borderId="15" xfId="43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6" fillId="0" borderId="0" xfId="0" applyFont="1" applyAlignment="1">
      <alignment horizontal="right"/>
    </xf>
    <xf numFmtId="0" fontId="42" fillId="0" borderId="0" xfId="0" applyFont="1" applyAlignment="1">
      <alignment horizontal="center"/>
    </xf>
    <xf numFmtId="37" fontId="41" fillId="0" borderId="15" xfId="43" applyNumberFormat="1" applyFont="1" applyFill="1" applyBorder="1" applyAlignment="1">
      <alignment horizontal="right"/>
    </xf>
    <xf numFmtId="3" fontId="41" fillId="0" borderId="19" xfId="43" applyNumberFormat="1" applyFont="1" applyFill="1" applyBorder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"/>
  <sheetViews>
    <sheetView tabSelected="1" workbookViewId="0">
      <selection activeCell="A14" sqref="A14:N14"/>
    </sheetView>
  </sheetViews>
  <sheetFormatPr defaultRowHeight="14.25" customHeight="1"/>
  <cols>
    <col min="1" max="1" width="5" style="1" customWidth="1"/>
    <col min="2" max="2" width="9.85546875" style="1" customWidth="1"/>
    <col min="3" max="3" width="27" style="1" customWidth="1"/>
    <col min="4" max="4" width="14.140625" style="1" customWidth="1"/>
    <col min="5" max="5" width="19" style="1" customWidth="1"/>
    <col min="6" max="6" width="8.42578125" style="1" customWidth="1"/>
    <col min="7" max="7" width="10.140625" style="1" customWidth="1"/>
    <col min="8" max="8" width="7" style="1" customWidth="1"/>
    <col min="9" max="9" width="11.5703125" style="1" customWidth="1"/>
    <col min="10" max="10" width="9.85546875" style="1" customWidth="1"/>
    <col min="11" max="11" width="10.5703125" style="1" customWidth="1"/>
    <col min="12" max="12" width="8.85546875" style="1" customWidth="1"/>
    <col min="13" max="13" width="12.7109375" style="1" customWidth="1"/>
    <col min="14" max="14" width="18.42578125" style="1" customWidth="1"/>
    <col min="15" max="15" width="7" style="1" customWidth="1"/>
    <col min="16" max="16" width="7.140625" style="1" customWidth="1"/>
    <col min="17" max="18" width="10.28515625" style="1" customWidth="1"/>
    <col min="19" max="19" width="8" style="1" customWidth="1"/>
    <col min="20" max="20" width="10.28515625" style="1" customWidth="1"/>
    <col min="21" max="21" width="6.7109375" style="1" customWidth="1"/>
    <col min="22" max="22" width="7.42578125" style="1" customWidth="1"/>
    <col min="23" max="23" width="7.28515625" style="1" customWidth="1"/>
    <col min="24" max="16384" width="9.140625" style="1"/>
  </cols>
  <sheetData>
    <row r="1" spans="1:30" ht="19.5" customHeight="1">
      <c r="A1" s="2"/>
      <c r="B1" s="2"/>
      <c r="C1" s="2"/>
      <c r="D1" s="2"/>
      <c r="E1" s="2"/>
      <c r="F1" s="2"/>
      <c r="G1" s="3"/>
      <c r="H1" s="79" t="s">
        <v>0</v>
      </c>
      <c r="I1" s="79"/>
      <c r="J1" s="79"/>
      <c r="K1" s="79"/>
      <c r="L1" s="79"/>
      <c r="M1" s="79"/>
      <c r="N1" s="79"/>
      <c r="O1" s="2"/>
      <c r="P1" s="2"/>
      <c r="Q1" s="2"/>
      <c r="R1" s="2"/>
      <c r="S1" s="2"/>
      <c r="T1" s="2"/>
      <c r="U1" s="2"/>
      <c r="V1" s="2"/>
      <c r="W1" s="2"/>
      <c r="X1" s="2"/>
    </row>
    <row r="2" spans="1:30" ht="20.25" customHeight="1">
      <c r="A2" s="4"/>
      <c r="B2" s="4"/>
      <c r="C2" s="4"/>
      <c r="D2" s="4"/>
      <c r="E2" s="4"/>
      <c r="F2" s="5"/>
      <c r="G2" s="5"/>
      <c r="H2" s="80" t="s">
        <v>1</v>
      </c>
      <c r="I2" s="80"/>
      <c r="J2" s="80"/>
      <c r="K2" s="80"/>
      <c r="L2" s="80"/>
      <c r="M2" s="80"/>
      <c r="N2" s="80"/>
      <c r="O2" s="4"/>
      <c r="P2" s="4"/>
      <c r="Q2" s="4"/>
      <c r="R2" s="4"/>
      <c r="S2" s="4"/>
      <c r="T2" s="4"/>
      <c r="U2" s="4"/>
      <c r="V2" s="4"/>
      <c r="W2" s="4"/>
      <c r="X2" s="4"/>
      <c r="Y2" s="6"/>
      <c r="Z2" s="6"/>
      <c r="AA2" s="6"/>
      <c r="AB2" s="6"/>
      <c r="AC2" s="6"/>
      <c r="AD2" s="6"/>
    </row>
    <row r="3" spans="1:30" ht="27.75" customHeight="1">
      <c r="F3" s="7"/>
      <c r="G3" s="8"/>
      <c r="H3" s="81" t="s">
        <v>2</v>
      </c>
      <c r="I3" s="81"/>
      <c r="J3" s="81"/>
      <c r="K3" s="81"/>
      <c r="L3" s="81"/>
      <c r="M3" s="81"/>
      <c r="N3" s="81"/>
      <c r="Y3" s="6"/>
      <c r="Z3" s="6"/>
      <c r="AA3" s="6"/>
      <c r="AB3" s="6"/>
      <c r="AC3" s="6"/>
      <c r="AD3" s="6"/>
    </row>
    <row r="4" spans="1:30" ht="30" customHeight="1">
      <c r="A4" s="9"/>
      <c r="B4" s="9"/>
      <c r="C4" s="9"/>
      <c r="D4" s="9"/>
      <c r="E4" s="9"/>
      <c r="F4" s="9"/>
      <c r="G4" s="9"/>
      <c r="H4" s="10"/>
      <c r="I4" s="82" t="s">
        <v>3</v>
      </c>
      <c r="J4" s="82"/>
      <c r="K4" s="82"/>
      <c r="L4" s="82"/>
      <c r="M4" s="82"/>
      <c r="N4" s="82"/>
      <c r="O4" s="4"/>
      <c r="P4" s="4"/>
      <c r="Q4" s="4"/>
      <c r="R4" s="4"/>
      <c r="S4" s="4"/>
      <c r="T4" s="4"/>
      <c r="U4" s="4"/>
      <c r="V4" s="4"/>
      <c r="W4" s="4"/>
      <c r="X4" s="4"/>
    </row>
    <row r="5" spans="1:30" ht="27.75" customHeight="1">
      <c r="A5" s="11"/>
      <c r="B5" s="11"/>
      <c r="C5" s="12"/>
      <c r="D5" s="12"/>
      <c r="E5" s="12"/>
      <c r="F5" s="13"/>
      <c r="G5" s="13"/>
      <c r="H5" s="14"/>
      <c r="I5" s="83" t="s">
        <v>33</v>
      </c>
      <c r="J5" s="83"/>
      <c r="K5" s="83"/>
      <c r="L5" s="83"/>
      <c r="M5" s="83"/>
      <c r="N5" s="83"/>
      <c r="O5" s="15"/>
      <c r="P5" s="15"/>
      <c r="Q5" s="15"/>
      <c r="R5" s="15"/>
      <c r="S5" s="15"/>
      <c r="T5" s="15"/>
      <c r="U5" s="15"/>
      <c r="V5" s="15"/>
      <c r="W5" s="15"/>
      <c r="X5" s="15"/>
      <c r="Y5" s="4"/>
    </row>
    <row r="6" spans="1:30" ht="27.75" customHeight="1">
      <c r="A6" s="11"/>
      <c r="B6" s="11"/>
      <c r="C6" s="12"/>
      <c r="D6" s="12"/>
      <c r="E6" s="12"/>
      <c r="F6" s="13"/>
      <c r="G6" s="13"/>
      <c r="H6" s="14"/>
      <c r="I6" s="16"/>
      <c r="J6" s="17" t="s">
        <v>4</v>
      </c>
      <c r="K6" s="18" t="str">
        <f>CHNGAY_D</f>
        <v>CHNGAY_D</v>
      </c>
      <c r="L6" s="18" t="s">
        <v>5</v>
      </c>
      <c r="M6" s="18"/>
      <c r="N6" s="17" t="str">
        <f>CHNGAY_C</f>
        <v>CHNGAY_C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4"/>
    </row>
    <row r="7" spans="1:30" ht="14.25" customHeight="1">
      <c r="A7" s="19" t="s">
        <v>6</v>
      </c>
      <c r="B7" s="20"/>
      <c r="C7" s="20" t="str">
        <f>CHMA_KH</f>
        <v>CHMA_KH</v>
      </c>
      <c r="D7" s="20"/>
      <c r="E7" s="20"/>
      <c r="F7" s="21"/>
      <c r="G7" s="78" t="str">
        <f>CHTEN_KH</f>
        <v>CHTEN_KH</v>
      </c>
      <c r="H7" s="78"/>
      <c r="I7" s="78"/>
      <c r="J7" s="78"/>
      <c r="K7" s="78"/>
      <c r="L7" s="78"/>
      <c r="M7" s="78"/>
      <c r="N7" s="78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30" ht="14.25" customHeight="1">
      <c r="A8" s="22" t="s">
        <v>7</v>
      </c>
      <c r="B8" s="23"/>
      <c r="C8" s="20" t="str">
        <f>CHDCHI</f>
        <v>CHDCHI</v>
      </c>
      <c r="D8" s="20"/>
      <c r="E8" s="20"/>
      <c r="F8" s="21"/>
      <c r="G8" s="24"/>
      <c r="H8" s="21"/>
      <c r="I8" s="25"/>
      <c r="J8" s="25"/>
      <c r="K8" s="25"/>
      <c r="L8" s="25"/>
      <c r="M8" s="25"/>
      <c r="N8" s="26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30" ht="14.25" customHeight="1" thickBot="1">
      <c r="A9" s="27"/>
      <c r="B9" s="27"/>
      <c r="C9" s="28"/>
      <c r="D9" s="28"/>
      <c r="E9" s="28"/>
      <c r="F9" s="21"/>
      <c r="G9" s="24"/>
      <c r="H9" s="29"/>
      <c r="I9" s="25"/>
      <c r="J9" s="25"/>
      <c r="K9" s="25"/>
      <c r="L9" s="25"/>
      <c r="M9" s="25"/>
      <c r="N9" s="25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30" ht="14.25" customHeight="1" thickTop="1">
      <c r="A10" s="85" t="s">
        <v>8</v>
      </c>
      <c r="B10" s="85" t="s">
        <v>9</v>
      </c>
      <c r="C10" s="85" t="s">
        <v>10</v>
      </c>
      <c r="D10" s="85" t="s">
        <v>11</v>
      </c>
      <c r="E10" s="85" t="s">
        <v>12</v>
      </c>
      <c r="F10" s="85" t="s">
        <v>13</v>
      </c>
      <c r="G10" s="85" t="s">
        <v>14</v>
      </c>
      <c r="H10" s="85" t="s">
        <v>15</v>
      </c>
      <c r="I10" s="85" t="s">
        <v>16</v>
      </c>
      <c r="J10" s="85" t="s">
        <v>17</v>
      </c>
      <c r="K10" s="85" t="s">
        <v>18</v>
      </c>
      <c r="L10" s="85" t="s">
        <v>19</v>
      </c>
      <c r="M10" s="87" t="s">
        <v>20</v>
      </c>
      <c r="N10" s="87" t="s">
        <v>21</v>
      </c>
      <c r="Q10" s="30"/>
    </row>
    <row r="11" spans="1:30" ht="14.25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8"/>
      <c r="N11" s="88"/>
    </row>
    <row r="12" spans="1:30" ht="14.25" customHeight="1">
      <c r="A12" s="31" t="str">
        <f>BKSTT</f>
        <v>BKSTT</v>
      </c>
      <c r="B12" s="32" t="str">
        <f>BKNGAY_HT</f>
        <v>BKNGAY_HT</v>
      </c>
      <c r="C12" s="33" t="str">
        <f>BKBILL_CHU</f>
        <v>BKBILL_CHU</v>
      </c>
      <c r="D12" s="33" t="str">
        <f>BKPHONG</f>
        <v>BKPHONG</v>
      </c>
      <c r="E12" s="33" t="str">
        <f>BKDCHI_CT</f>
        <v>BKDCHI_CT</v>
      </c>
      <c r="F12" s="34" t="str">
        <f>BKBCUOC</f>
        <v>BKBCUOC</v>
      </c>
      <c r="G12" s="35" t="str">
        <f>BKDCHI</f>
        <v>BKDCHI</v>
      </c>
      <c r="H12" s="36" t="str">
        <f>BKKLUONG</f>
        <v>BKKLUONG</v>
      </c>
      <c r="I12" s="36" t="str">
        <f>BKCUOC_CHINH_TT</f>
        <v>BKCUOC_CHINH_TT</v>
      </c>
      <c r="J12" s="36" t="str">
        <f>BKPHU_PHI</f>
        <v>BKPHU_PHI</v>
      </c>
      <c r="K12" s="36" t="str">
        <f>BKPPNL</f>
        <v>BKPPNL</v>
      </c>
      <c r="L12" s="36" t="str">
        <f>BKVAT</f>
        <v>BKVAT</v>
      </c>
      <c r="M12" s="36" t="str">
        <f>BKDTHU</f>
        <v>BKDTHU</v>
      </c>
      <c r="N12" s="35" t="str">
        <f>BKGHI_CHU</f>
        <v>BKGHI_CHU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30" ht="14.25" hidden="1" customHeight="1">
      <c r="A13" s="72"/>
      <c r="B13" s="73"/>
      <c r="C13" s="74"/>
      <c r="D13" s="74"/>
      <c r="E13" s="74"/>
      <c r="F13" s="75"/>
      <c r="G13" s="76"/>
      <c r="H13" s="77"/>
      <c r="I13" s="77"/>
      <c r="J13" s="77"/>
      <c r="K13" s="77"/>
      <c r="L13" s="77"/>
      <c r="M13" s="77"/>
      <c r="N13" s="76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30" s="37" customFormat="1" ht="25.5" customHeight="1">
      <c r="A14" s="89" t="s">
        <v>22</v>
      </c>
      <c r="B14" s="89"/>
      <c r="C14" s="89"/>
      <c r="D14" s="89"/>
      <c r="E14" s="89"/>
      <c r="F14" s="89"/>
      <c r="G14" s="89"/>
      <c r="H14" s="89"/>
      <c r="I14" s="94">
        <f>SUM(I12:I13)</f>
        <v>0</v>
      </c>
      <c r="J14" s="94">
        <f>SUM(J12:J13)</f>
        <v>0</v>
      </c>
      <c r="K14" s="94">
        <f>SUM(K12:K13)</f>
        <v>0</v>
      </c>
      <c r="L14" s="94">
        <f>SUM(L12:L13)</f>
        <v>0</v>
      </c>
      <c r="M14" s="94">
        <f>SUM(M12:M13)</f>
        <v>0</v>
      </c>
      <c r="N14" s="95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30" ht="14.25" customHeight="1">
      <c r="A15" s="39" t="s">
        <v>23</v>
      </c>
      <c r="B15" s="40"/>
      <c r="C15" s="40"/>
      <c r="D15" s="40"/>
      <c r="E15" s="40"/>
      <c r="F15" s="40"/>
      <c r="G15" s="40"/>
      <c r="H15" s="40"/>
      <c r="I15" s="40"/>
      <c r="J15" s="40"/>
      <c r="K15" s="90"/>
      <c r="L15" s="9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30" ht="14.25" customHeight="1">
      <c r="A16" s="40"/>
      <c r="B16" s="40"/>
      <c r="C16" s="40"/>
      <c r="D16" s="40"/>
      <c r="E16" s="40"/>
      <c r="F16" s="40"/>
      <c r="G16" s="40"/>
      <c r="H16" s="40"/>
      <c r="I16" s="42"/>
      <c r="J16" s="43" t="s">
        <v>24</v>
      </c>
      <c r="K16" s="42"/>
      <c r="L16" s="44"/>
      <c r="M16" s="45">
        <f>M14</f>
        <v>0</v>
      </c>
      <c r="N16" s="46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5" ht="14.25" customHeight="1">
      <c r="A17" s="47" t="s">
        <v>25</v>
      </c>
      <c r="B17" s="40"/>
      <c r="C17" s="40"/>
      <c r="D17" s="40"/>
      <c r="E17" s="40"/>
      <c r="F17" s="40"/>
      <c r="G17" s="40"/>
      <c r="H17" s="40"/>
      <c r="I17" s="42"/>
      <c r="J17" s="42"/>
      <c r="K17" s="42"/>
      <c r="L17" s="84"/>
      <c r="M17" s="84"/>
      <c r="N17" s="84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5" ht="14.25" customHeight="1">
      <c r="A18" s="48" t="s">
        <v>26</v>
      </c>
      <c r="B18" s="40"/>
      <c r="C18" s="40"/>
      <c r="D18" s="40"/>
      <c r="E18" s="40"/>
      <c r="F18" s="40"/>
      <c r="G18" s="40"/>
      <c r="H18" s="40"/>
      <c r="I18" s="42"/>
      <c r="J18" s="42"/>
      <c r="K18" s="42"/>
      <c r="L18" s="84"/>
      <c r="M18" s="84"/>
      <c r="N18" s="84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5" ht="14.25" customHeight="1">
      <c r="A19" s="49" t="s">
        <v>27</v>
      </c>
      <c r="B19" s="40"/>
      <c r="C19" s="40"/>
      <c r="D19" s="40"/>
      <c r="E19" s="40"/>
      <c r="F19" s="40"/>
      <c r="G19" s="40"/>
      <c r="H19" s="40"/>
      <c r="I19" s="40"/>
      <c r="J19" s="40"/>
      <c r="K19" s="41"/>
      <c r="L19" s="41"/>
      <c r="M19" s="41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5" ht="14.25" customHeight="1">
      <c r="A20" s="50" t="s">
        <v>28</v>
      </c>
      <c r="B20" s="51"/>
      <c r="C20" s="51"/>
      <c r="D20" s="51"/>
      <c r="E20" s="51"/>
      <c r="F20" s="51"/>
      <c r="G20" s="52" t="s">
        <v>29</v>
      </c>
      <c r="H20" s="51"/>
      <c r="I20" s="53"/>
      <c r="J20" s="54"/>
      <c r="K20" s="55"/>
      <c r="L20" s="55"/>
      <c r="M20" s="55"/>
      <c r="N20" s="55"/>
      <c r="O20" s="51"/>
      <c r="P20" s="51"/>
      <c r="Q20" s="51"/>
      <c r="R20" s="91"/>
      <c r="S20" s="91"/>
      <c r="T20" s="91"/>
      <c r="U20" s="91"/>
      <c r="V20" s="91"/>
      <c r="W20" s="91"/>
      <c r="X20" s="91"/>
    </row>
    <row r="21" spans="1:25" ht="14.25" customHeight="1">
      <c r="A21" s="52" t="s">
        <v>30</v>
      </c>
    </row>
    <row r="22" spans="1:25" s="51" customFormat="1" ht="14.25" customHeight="1">
      <c r="A22" s="56"/>
      <c r="B22" s="57"/>
      <c r="F22" s="58"/>
      <c r="G22" s="58"/>
      <c r="H22" s="58"/>
      <c r="J22" s="92" t="s">
        <v>31</v>
      </c>
      <c r="K22" s="92"/>
      <c r="L22" s="59" t="str">
        <f>CHNGAY_BC</f>
        <v>CHNGAY_BC</v>
      </c>
      <c r="M22" s="59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57"/>
    </row>
    <row r="23" spans="1:25" s="51" customFormat="1" ht="14.25" customHeight="1">
      <c r="A23" s="61"/>
      <c r="B23" s="57"/>
      <c r="C23" s="62"/>
      <c r="D23" s="62"/>
      <c r="E23" s="62"/>
      <c r="F23" s="57"/>
      <c r="G23" s="58"/>
      <c r="H23" s="58"/>
      <c r="L23" s="63" t="s">
        <v>32</v>
      </c>
      <c r="M23" s="63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57"/>
    </row>
    <row r="24" spans="1:25" s="51" customFormat="1" ht="14.25" customHeight="1">
      <c r="A24" s="56"/>
      <c r="B24" s="57"/>
      <c r="C24" s="62"/>
      <c r="D24" s="62"/>
      <c r="E24" s="62"/>
      <c r="F24" s="57"/>
      <c r="G24" s="58"/>
      <c r="H24" s="58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57"/>
    </row>
    <row r="25" spans="1:25" s="51" customFormat="1" ht="14.25" customHeight="1">
      <c r="A25" s="64"/>
      <c r="B25" s="57"/>
      <c r="C25" s="62"/>
      <c r="D25" s="62"/>
      <c r="E25" s="62"/>
      <c r="F25" s="57"/>
      <c r="G25" s="58"/>
      <c r="H25" s="58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57"/>
    </row>
    <row r="26" spans="1:25" s="51" customFormat="1" ht="14.25" customHeight="1">
      <c r="A26" s="64"/>
      <c r="B26" s="57"/>
      <c r="C26" s="62"/>
      <c r="D26" s="62"/>
      <c r="E26" s="62"/>
      <c r="F26" s="57"/>
      <c r="G26" s="58"/>
      <c r="H26" s="58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57"/>
    </row>
    <row r="27" spans="1:25" s="65" customFormat="1" ht="14.25" customHeight="1">
      <c r="A27" s="66"/>
      <c r="B27" s="67"/>
      <c r="F27" s="67"/>
      <c r="G27" s="67"/>
      <c r="H27" s="67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58"/>
    </row>
    <row r="28" spans="1:25" ht="14.25" customHeight="1">
      <c r="A28" s="69"/>
      <c r="B28" s="69"/>
      <c r="C28" s="60"/>
      <c r="D28" s="60"/>
      <c r="E28" s="60"/>
      <c r="F28" s="69"/>
      <c r="G28" s="69"/>
      <c r="H28" s="69"/>
      <c r="I28" s="57"/>
      <c r="J28" s="57"/>
      <c r="K28" s="57"/>
      <c r="L28" s="57"/>
      <c r="M28" s="57"/>
      <c r="N28" s="57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 spans="1:25" ht="14.25" customHeight="1">
      <c r="A29" s="69"/>
      <c r="B29" s="69"/>
      <c r="C29" s="70"/>
      <c r="D29" s="70"/>
      <c r="E29" s="70"/>
      <c r="F29" s="69"/>
      <c r="G29" s="69"/>
      <c r="H29" s="69"/>
      <c r="I29" s="93"/>
      <c r="J29" s="93"/>
      <c r="K29" s="93"/>
      <c r="L29" s="93"/>
      <c r="M29" s="93"/>
      <c r="N29" s="93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 spans="1:25" ht="14.25" customHeight="1">
      <c r="U30" s="71"/>
    </row>
  </sheetData>
  <mergeCells count="29">
    <mergeCell ref="I29:N29"/>
    <mergeCell ref="E10:E11"/>
    <mergeCell ref="F10:F11"/>
    <mergeCell ref="R20:X20"/>
    <mergeCell ref="J22:K22"/>
    <mergeCell ref="O22:Q22"/>
    <mergeCell ref="R22:X22"/>
    <mergeCell ref="L18:N18"/>
    <mergeCell ref="G10:G11"/>
    <mergeCell ref="H10:H11"/>
    <mergeCell ref="I10:I11"/>
    <mergeCell ref="J10:J11"/>
    <mergeCell ref="K10:K11"/>
    <mergeCell ref="L10:L11"/>
    <mergeCell ref="M10:M11"/>
    <mergeCell ref="N10:N11"/>
    <mergeCell ref="A14:H14"/>
    <mergeCell ref="K15:L15"/>
    <mergeCell ref="L17:N17"/>
    <mergeCell ref="A10:A11"/>
    <mergeCell ref="B10:B11"/>
    <mergeCell ref="C10:C11"/>
    <mergeCell ref="D10:D11"/>
    <mergeCell ref="G7:N7"/>
    <mergeCell ref="H1:N1"/>
    <mergeCell ref="H2:N2"/>
    <mergeCell ref="H3:N3"/>
    <mergeCell ref="I4:N4"/>
    <mergeCell ref="I5:N5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2026-06-25T01:44:57Z</dcterms:modified>
</cp:coreProperties>
</file>