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75" yWindow="1095" windowWidth="17040" windowHeight="5745"/>
  </bookViews>
  <sheets>
    <sheet name="Sheet1" sheetId="1" r:id="rId1"/>
    <sheet name="Sheet2" sheetId="2" r:id="rId2"/>
    <sheet name="Sheet3" sheetId="3" r:id="rId3"/>
  </sheets>
  <definedNames>
    <definedName name="BKBCUOC">"BKBCUOC"</definedName>
    <definedName name="BKBILL_CHU">"BKBILL_CHU"</definedName>
    <definedName name="BKBO_SUNG">"BKBO_SUNG"</definedName>
    <definedName name="BKCUOC_CHINH">"BKCUOC_CHINH"</definedName>
    <definedName name="BKCUOC_CHINH_TT">"BKCUOC_CHINH_TT"</definedName>
    <definedName name="BKCUOC_CHINH_TT_sum">"BKCUOC_CHINH_TT_sum"</definedName>
    <definedName name="BKDCHI">"BKDCHI"</definedName>
    <definedName name="BKDCHI_CT">"BKDCHI_CT"</definedName>
    <definedName name="BKDTHU">"BKDTHU"</definedName>
    <definedName name="BKGHI_CHU">"BKGHI_CHU"</definedName>
    <definedName name="BKKLUONG">"BKKLUONG"</definedName>
    <definedName name="BKNGAY_HT">"BKNGAY_HT"</definedName>
    <definedName name="BKPHU_PHI">"BKPHU_PHI"</definedName>
    <definedName name="BKPHU_PHI_sum">"BKPHU_PHI_sum"</definedName>
    <definedName name="BKPPNL">"BKPPNL"</definedName>
    <definedName name="BKSMLRepeat">"BKSMLRepeat"</definedName>
    <definedName name="BKSO_HIEU">"BKSO_HIEU"</definedName>
    <definedName name="BKSTT">"BKSTT"</definedName>
    <definedName name="BKTONG">"BKTONG"</definedName>
    <definedName name="BKVAT">"BKVAT"</definedName>
    <definedName name="CHBO_SUNG">"CHBO_SUNG"</definedName>
    <definedName name="CHCUOC_CHINH">"CHCUOC_CHINH"</definedName>
    <definedName name="CHDCHI">"CHDCHI"</definedName>
    <definedName name="CHDCHI_CTY">"CHDCHI_CTY"</definedName>
    <definedName name="CHDTHU">"CHDTHU"</definedName>
    <definedName name="CHKLUONG">"CHKLUONG"</definedName>
    <definedName name="CHMA_KH">"CHMA_KH"</definedName>
    <definedName name="CHMST">"CHMST"</definedName>
    <definedName name="CHNGAY_BC">"CHNGAY_BC"</definedName>
    <definedName name="CHNGAY_C">"CHNGAY_C"</definedName>
    <definedName name="CHNGAY_D">"CHNGAY_D"</definedName>
    <definedName name="CHPHU_PHI">"CHPHU_PHI"</definedName>
    <definedName name="CHPPNL">"CHPPNL"</definedName>
    <definedName name="CHTEL">"CHTEL"</definedName>
    <definedName name="CHTEN_CTY">"CHTEN_CTY"</definedName>
    <definedName name="CHTEN_KH">"CHTEN_KH"</definedName>
    <definedName name="CHTONG">"CHTONG"</definedName>
    <definedName name="CHTONG_PHI">"CHTONG_PHI"</definedName>
    <definedName name="CHTU_NGAY">"CHTU_NGAY"</definedName>
    <definedName name="CHVAT">"CHVAT"</definedName>
  </definedNames>
  <calcPr calcId="124519" refMode="R1C1"/>
</workbook>
</file>

<file path=xl/calcChain.xml><?xml version="1.0" encoding="utf-8"?>
<calcChain xmlns="http://schemas.openxmlformats.org/spreadsheetml/2006/main">
  <c r="L16" i="1"/>
  <c r="L18" s="1"/>
  <c r="K16"/>
  <c r="J16"/>
  <c r="I16"/>
  <c r="H16"/>
  <c r="G16"/>
  <c r="C14"/>
  <c r="D14"/>
  <c r="K24"/>
  <c r="M14"/>
  <c r="L14"/>
  <c r="K14"/>
  <c r="J14"/>
  <c r="I14"/>
  <c r="H14"/>
  <c r="G14"/>
  <c r="F14"/>
  <c r="E14"/>
  <c r="B14"/>
  <c r="A14"/>
  <c r="C11"/>
  <c r="C9"/>
  <c r="C8"/>
  <c r="C7"/>
  <c r="L6"/>
  <c r="J6"/>
</calcChain>
</file>

<file path=xl/sharedStrings.xml><?xml version="1.0" encoding="utf-8"?>
<sst xmlns="http://schemas.openxmlformats.org/spreadsheetml/2006/main" count="36" uniqueCount="35">
  <si>
    <t>CÔNG TY TM &amp; DV GIAO NHẬN 247 VN</t>
  </si>
  <si>
    <t>VĂN PHÒNG NAM HÀ NỘI</t>
  </si>
  <si>
    <t>Sài Đồng, Long Biên, Hà  Nội - Tel: (024)62.531.724</t>
  </si>
  <si>
    <t>BẢNG  KÊ  CHI  TIẾT</t>
  </si>
  <si>
    <t>Từ ngày</t>
  </si>
  <si>
    <t>Đến ngày</t>
  </si>
  <si>
    <t>Tên KH:</t>
  </si>
  <si>
    <t>Địa chỉ</t>
  </si>
  <si>
    <t>Mã số thuế:</t>
  </si>
  <si>
    <t>Email:</t>
  </si>
  <si>
    <t>Mã KH:</t>
  </si>
  <si>
    <t>STT</t>
  </si>
  <si>
    <t xml:space="preserve">NGÀY GỬI </t>
  </si>
  <si>
    <t>SỐ BILL</t>
  </si>
  <si>
    <t>DỊCH VỤ</t>
  </si>
  <si>
    <t xml:space="preserve">NƠI ĐẾN </t>
  </si>
  <si>
    <t>T.L</t>
  </si>
  <si>
    <t>CƯỚC CHÍNH</t>
  </si>
  <si>
    <t>CƯỚC DV</t>
  </si>
  <si>
    <t xml:space="preserve">PHỤ PHÍ </t>
  </si>
  <si>
    <t>THUẾ VAT</t>
  </si>
  <si>
    <t>TỔNG CỘNG</t>
  </si>
  <si>
    <t>GHI CHÚ</t>
  </si>
  <si>
    <t>TỔNG CỘNG:</t>
  </si>
  <si>
    <t>Vui lòng thanh toán trong vòng 7 ngày sau khi nhận được bảng kê nợ chi tiết này.</t>
  </si>
  <si>
    <t>Số tiền phải thanh toán:</t>
  </si>
  <si>
    <t>Đơn vị thụ hưởng : Công Ty TNHH Thương Mại &amp; Dịch Vụ Giao Nhận 247 VN</t>
  </si>
  <si>
    <t>Tài khoản: 0541000282555</t>
  </si>
  <si>
    <t>Ngân hàng Vietcombank - CN Chương Dương</t>
  </si>
  <si>
    <t xml:space="preserve">Xác nhận của khách hàng </t>
  </si>
  <si>
    <t xml:space="preserve">(Vui lòng ký xác nhận công nợ, đóng dấu công ty </t>
  </si>
  <si>
    <t>hoặc dấu treo để hỗ trợ chúng tôi hoàn tất thủ tục với cơ quan thuế)</t>
  </si>
  <si>
    <t>Hà Nội, Ngày</t>
  </si>
  <si>
    <t>Kế toán công ty</t>
  </si>
  <si>
    <t>(Kèm theo hóa đơn số                   ngày   /   /2026)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</si>
</sst>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45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VNI-Times"/>
    </font>
    <font>
      <b/>
      <sz val="8"/>
      <name val="Tahoma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Tahoma"/>
      <family val="2"/>
    </font>
    <font>
      <b/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6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2"/>
      <name val="Times New Roman"/>
      <family val="1"/>
    </font>
    <font>
      <sz val="10"/>
      <color indexed="8"/>
      <name val="Tahoma"/>
      <family val="2"/>
    </font>
    <font>
      <b/>
      <sz val="16"/>
      <name val="Times New Roman"/>
      <family val="1"/>
    </font>
    <font>
      <b/>
      <sz val="16"/>
      <name val="Tahoma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12"/>
      <name val="Tahoma"/>
      <family val="2"/>
    </font>
    <font>
      <b/>
      <sz val="10"/>
      <color indexed="9"/>
      <name val="Arial"/>
      <family val="2"/>
    </font>
    <font>
      <sz val="8"/>
      <name val="Tahoma"/>
      <family val="2"/>
    </font>
    <font>
      <sz val="8"/>
      <color indexed="8"/>
      <name val="Arial"/>
      <family val="2"/>
    </font>
    <font>
      <b/>
      <sz val="9"/>
      <name val="Tahoma"/>
      <family val="2"/>
    </font>
    <font>
      <b/>
      <sz val="10"/>
      <name val="Arial"/>
      <family val="2"/>
    </font>
    <font>
      <b/>
      <sz val="1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  <xf numFmtId="0" fontId="20" fillId="0" borderId="0"/>
  </cellStyleXfs>
  <cellXfs count="95">
    <xf numFmtId="0" fontId="0" fillId="0" borderId="0" xfId="0"/>
    <xf numFmtId="0" fontId="22" fillId="0" borderId="0" xfId="0" applyFont="1"/>
    <xf numFmtId="0" fontId="23" fillId="0" borderId="0" xfId="0" applyFont="1" applyAlignment="1"/>
    <xf numFmtId="0" fontId="24" fillId="0" borderId="0" xfId="0" applyFont="1" applyFill="1" applyAlignment="1"/>
    <xf numFmtId="0" fontId="25" fillId="0" borderId="0" xfId="0" applyFont="1" applyAlignment="1"/>
    <xf numFmtId="0" fontId="26" fillId="0" borderId="0" xfId="0" applyFont="1" applyAlignment="1"/>
    <xf numFmtId="0" fontId="27" fillId="0" borderId="0" xfId="44" applyFont="1" applyFill="1" applyAlignment="1">
      <alignment vertical="center"/>
    </xf>
    <xf numFmtId="0" fontId="28" fillId="0" borderId="0" xfId="44" applyFont="1" applyFill="1" applyBorder="1" applyAlignment="1">
      <alignment vertical="center"/>
    </xf>
    <xf numFmtId="0" fontId="29" fillId="0" borderId="0" xfId="44" applyFont="1" applyFill="1" applyAlignment="1">
      <alignment vertical="center"/>
    </xf>
    <xf numFmtId="0" fontId="30" fillId="0" borderId="0" xfId="44" applyFont="1" applyFill="1" applyBorder="1" applyAlignment="1">
      <alignment vertical="center"/>
    </xf>
    <xf numFmtId="0" fontId="27" fillId="0" borderId="0" xfId="44" applyFont="1" applyFill="1" applyAlignment="1">
      <alignment horizontal="center" vertical="center"/>
    </xf>
    <xf numFmtId="0" fontId="31" fillId="0" borderId="0" xfId="0" applyFont="1" applyFill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2" fillId="0" borderId="0" xfId="44" applyFont="1" applyFill="1" applyAlignment="1">
      <alignment vertical="center"/>
    </xf>
    <xf numFmtId="0" fontId="22" fillId="0" borderId="0" xfId="0" applyFont="1" applyBorder="1"/>
    <xf numFmtId="0" fontId="34" fillId="0" borderId="0" xfId="44" applyFont="1" applyFill="1" applyBorder="1" applyAlignment="1">
      <alignment vertical="top"/>
    </xf>
    <xf numFmtId="0" fontId="35" fillId="0" borderId="0" xfId="44" applyFont="1" applyFill="1" applyBorder="1" applyAlignment="1">
      <alignment horizontal="right" vertical="top"/>
    </xf>
    <xf numFmtId="0" fontId="34" fillId="0" borderId="0" xfId="44" applyFont="1" applyFill="1" applyAlignment="1">
      <alignment vertical="center"/>
    </xf>
    <xf numFmtId="0" fontId="37" fillId="0" borderId="0" xfId="44" applyFont="1" applyFill="1" applyBorder="1" applyAlignment="1">
      <alignment vertical="center"/>
    </xf>
    <xf numFmtId="0" fontId="19" fillId="0" borderId="0" xfId="44" applyFont="1" applyFill="1" applyAlignment="1">
      <alignment horizontal="right" vertical="center"/>
    </xf>
    <xf numFmtId="0" fontId="19" fillId="0" borderId="0" xfId="44" applyFont="1" applyFill="1" applyAlignment="1">
      <alignment horizontal="center" vertical="center"/>
    </xf>
    <xf numFmtId="0" fontId="28" fillId="0" borderId="0" xfId="44" applyFont="1" applyFill="1" applyAlignment="1">
      <alignment vertical="center"/>
    </xf>
    <xf numFmtId="0" fontId="19" fillId="0" borderId="0" xfId="44" applyFont="1" applyFill="1" applyAlignment="1">
      <alignment vertical="center"/>
    </xf>
    <xf numFmtId="0" fontId="19" fillId="0" borderId="0" xfId="44" applyFont="1" applyFill="1" applyAlignment="1">
      <alignment horizontal="left" vertical="center"/>
    </xf>
    <xf numFmtId="0" fontId="19" fillId="0" borderId="0" xfId="44" applyFont="1" applyFill="1"/>
    <xf numFmtId="0" fontId="38" fillId="0" borderId="0" xfId="44" applyFont="1" applyFill="1" applyAlignment="1"/>
    <xf numFmtId="0" fontId="19" fillId="0" borderId="0" xfId="44" applyFont="1" applyFill="1" applyBorder="1" applyAlignment="1">
      <alignment vertical="center"/>
    </xf>
    <xf numFmtId="0" fontId="19" fillId="0" borderId="0" xfId="44" applyFont="1" applyFill="1" applyAlignment="1">
      <alignment horizontal="left"/>
    </xf>
    <xf numFmtId="0" fontId="35" fillId="0" borderId="0" xfId="44" applyFont="1" applyFill="1"/>
    <xf numFmtId="49" fontId="31" fillId="0" borderId="0" xfId="43" quotePrefix="1" applyNumberFormat="1" applyFont="1" applyFill="1" applyBorder="1" applyAlignment="1">
      <alignment horizontal="left"/>
    </xf>
    <xf numFmtId="0" fontId="19" fillId="0" borderId="0" xfId="44" applyFont="1" applyFill="1" applyBorder="1" applyAlignment="1">
      <alignment horizontal="left" vertical="center"/>
    </xf>
    <xf numFmtId="49" fontId="19" fillId="0" borderId="0" xfId="44" applyNumberFormat="1" applyFont="1" applyFill="1" applyAlignment="1">
      <alignment vertical="center"/>
    </xf>
    <xf numFmtId="0" fontId="19" fillId="0" borderId="0" xfId="44" applyFont="1" applyFill="1" applyAlignment="1">
      <alignment horizontal="right"/>
    </xf>
    <xf numFmtId="3" fontId="39" fillId="0" borderId="0" xfId="44" applyNumberFormat="1" applyFont="1" applyFill="1" applyBorder="1" applyAlignment="1">
      <alignment horizontal="right"/>
    </xf>
    <xf numFmtId="0" fontId="40" fillId="33" borderId="14" xfId="44" applyFont="1" applyFill="1" applyBorder="1" applyAlignment="1">
      <alignment horizontal="center" vertical="center" wrapText="1"/>
    </xf>
    <xf numFmtId="0" fontId="40" fillId="33" borderId="14" xfId="44" applyFont="1" applyFill="1" applyBorder="1" applyAlignment="1">
      <alignment horizontal="left" vertical="center" wrapText="1"/>
    </xf>
    <xf numFmtId="0" fontId="40" fillId="0" borderId="14" xfId="44" applyFont="1" applyFill="1" applyBorder="1" applyAlignment="1">
      <alignment horizontal="left" vertical="center" wrapText="1"/>
    </xf>
    <xf numFmtId="0" fontId="40" fillId="0" borderId="14" xfId="44" applyFont="1" applyFill="1" applyBorder="1" applyAlignment="1">
      <alignment vertical="center" wrapText="1"/>
    </xf>
    <xf numFmtId="0" fontId="40" fillId="0" borderId="14" xfId="44" applyNumberFormat="1" applyFont="1" applyFill="1" applyBorder="1" applyAlignment="1">
      <alignment horizontal="left" vertical="center" wrapText="1"/>
    </xf>
    <xf numFmtId="164" fontId="40" fillId="0" borderId="14" xfId="44" applyNumberFormat="1" applyFont="1" applyFill="1" applyBorder="1" applyAlignment="1">
      <alignment horizontal="right" vertical="center" wrapText="1"/>
    </xf>
    <xf numFmtId="0" fontId="41" fillId="0" borderId="0" xfId="0" applyFont="1"/>
    <xf numFmtId="164" fontId="36" fillId="0" borderId="15" xfId="44" applyNumberFormat="1" applyFont="1" applyFill="1" applyBorder="1" applyAlignment="1"/>
    <xf numFmtId="0" fontId="22" fillId="0" borderId="0" xfId="0" applyNumberFormat="1" applyFont="1" applyFill="1" applyBorder="1" applyAlignment="1" applyProtection="1"/>
    <xf numFmtId="0" fontId="28" fillId="0" borderId="0" xfId="44" applyFont="1" applyFill="1" applyBorder="1"/>
    <xf numFmtId="0" fontId="43" fillId="0" borderId="0" xfId="44" applyFont="1" applyFill="1" applyBorder="1"/>
    <xf numFmtId="3" fontId="43" fillId="0" borderId="0" xfId="44" applyNumberFormat="1" applyFont="1" applyFill="1" applyBorder="1" applyAlignment="1">
      <alignment horizontal="center"/>
    </xf>
    <xf numFmtId="0" fontId="36" fillId="0" borderId="0" xfId="44" applyFont="1" applyFill="1" applyBorder="1"/>
    <xf numFmtId="3" fontId="43" fillId="0" borderId="0" xfId="44" applyNumberFormat="1" applyFont="1" applyFill="1" applyBorder="1" applyAlignment="1"/>
    <xf numFmtId="164" fontId="36" fillId="0" borderId="0" xfId="44" applyNumberFormat="1" applyFont="1" applyFill="1" applyBorder="1" applyAlignment="1">
      <alignment horizontal="right"/>
    </xf>
    <xf numFmtId="0" fontId="36" fillId="0" borderId="0" xfId="0" applyFont="1" applyFill="1" applyAlignment="1">
      <alignment horizontal="left"/>
    </xf>
    <xf numFmtId="0" fontId="43" fillId="0" borderId="0" xfId="44" applyFont="1" applyFill="1" applyBorder="1" applyAlignment="1">
      <alignment horizontal="right"/>
    </xf>
    <xf numFmtId="0" fontId="36" fillId="0" borderId="0" xfId="0" applyFont="1" applyFill="1" applyAlignment="1"/>
    <xf numFmtId="0" fontId="24" fillId="0" borderId="17" xfId="0" applyFont="1" applyFill="1" applyBorder="1" applyAlignment="1"/>
    <xf numFmtId="0" fontId="19" fillId="0" borderId="0" xfId="0" applyFont="1"/>
    <xf numFmtId="0" fontId="28" fillId="0" borderId="0" xfId="0" applyFont="1" applyAlignment="1"/>
    <xf numFmtId="3" fontId="43" fillId="0" borderId="18" xfId="44" applyNumberFormat="1" applyFont="1" applyFill="1" applyBorder="1" applyAlignment="1">
      <alignment horizontal="right"/>
    </xf>
    <xf numFmtId="3" fontId="43" fillId="0" borderId="0" xfId="44" applyNumberFormat="1" applyFont="1" applyFill="1" applyBorder="1" applyAlignment="1">
      <alignment horizontal="right"/>
    </xf>
    <xf numFmtId="3" fontId="23" fillId="0" borderId="0" xfId="0" applyNumberFormat="1" applyFont="1"/>
    <xf numFmtId="0" fontId="44" fillId="0" borderId="0" xfId="0" applyFont="1" applyFill="1" applyAlignment="1"/>
    <xf numFmtId="0" fontId="19" fillId="0" borderId="0" xfId="0" applyFont="1" applyAlignment="1"/>
    <xf numFmtId="0" fontId="43" fillId="0" borderId="0" xfId="0" applyFont="1" applyAlignment="1"/>
    <xf numFmtId="0" fontId="28" fillId="0" borderId="0" xfId="0" applyFont="1"/>
    <xf numFmtId="0" fontId="43" fillId="0" borderId="0" xfId="0" applyFont="1" applyAlignment="1">
      <alignment horizontal="center"/>
    </xf>
    <xf numFmtId="0" fontId="44" fillId="0" borderId="0" xfId="0" applyFont="1" applyFill="1" applyAlignment="1">
      <alignment horizontal="left"/>
    </xf>
    <xf numFmtId="0" fontId="19" fillId="0" borderId="0" xfId="0" applyFont="1" applyAlignment="1">
      <alignment horizontal="right"/>
    </xf>
    <xf numFmtId="0" fontId="36" fillId="0" borderId="0" xfId="0" applyFont="1" applyAlignment="1"/>
    <xf numFmtId="0" fontId="0" fillId="0" borderId="0" xfId="0" applyFill="1" applyAlignment="1"/>
    <xf numFmtId="0" fontId="43" fillId="0" borderId="0" xfId="0" applyFont="1"/>
    <xf numFmtId="0" fontId="34" fillId="0" borderId="0" xfId="0" applyFont="1" applyAlignment="1"/>
    <xf numFmtId="0" fontId="35" fillId="0" borderId="0" xfId="0" applyFont="1" applyAlignment="1"/>
    <xf numFmtId="0" fontId="35" fillId="0" borderId="0" xfId="0" applyFont="1" applyAlignment="1">
      <alignment horizontal="center"/>
    </xf>
    <xf numFmtId="49" fontId="19" fillId="0" borderId="0" xfId="42" applyNumberFormat="1" applyFont="1" applyFill="1"/>
    <xf numFmtId="0" fontId="35" fillId="0" borderId="0" xfId="0" applyFont="1" applyAlignment="1">
      <alignment horizontal="center" vertical="center"/>
    </xf>
    <xf numFmtId="1" fontId="22" fillId="0" borderId="0" xfId="0" applyNumberFormat="1" applyFont="1"/>
    <xf numFmtId="0" fontId="43" fillId="0" borderId="0" xfId="0" applyFont="1" applyAlignment="1">
      <alignment horizontal="center"/>
    </xf>
    <xf numFmtId="3" fontId="43" fillId="0" borderId="0" xfId="44" applyNumberFormat="1" applyFont="1" applyFill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28" fillId="0" borderId="0" xfId="0" applyFont="1" applyAlignment="1">
      <alignment horizontal="right"/>
    </xf>
    <xf numFmtId="0" fontId="36" fillId="0" borderId="0" xfId="0" applyFont="1" applyAlignment="1"/>
    <xf numFmtId="0" fontId="21" fillId="0" borderId="10" xfId="44" applyFont="1" applyFill="1" applyBorder="1" applyAlignment="1">
      <alignment horizontal="center" vertical="center" wrapText="1"/>
    </xf>
    <xf numFmtId="0" fontId="21" fillId="0" borderId="11" xfId="44" applyFont="1" applyFill="1" applyBorder="1" applyAlignment="1">
      <alignment horizontal="center" vertical="center" wrapText="1"/>
    </xf>
    <xf numFmtId="0" fontId="21" fillId="0" borderId="12" xfId="44" applyFont="1" applyFill="1" applyBorder="1" applyAlignment="1">
      <alignment horizontal="center" vertical="center" wrapText="1"/>
    </xf>
    <xf numFmtId="0" fontId="21" fillId="0" borderId="13" xfId="44" applyFont="1" applyFill="1" applyBorder="1" applyAlignment="1">
      <alignment horizontal="center" vertical="center" wrapText="1"/>
    </xf>
    <xf numFmtId="0" fontId="36" fillId="0" borderId="15" xfId="44" applyFont="1" applyFill="1" applyBorder="1" applyAlignment="1">
      <alignment horizontal="right"/>
    </xf>
    <xf numFmtId="0" fontId="33" fillId="0" borderId="0" xfId="44" applyFont="1" applyFill="1" applyAlignment="1">
      <alignment horizontal="right" vertical="center"/>
    </xf>
    <xf numFmtId="0" fontId="36" fillId="0" borderId="0" xfId="44" applyFont="1" applyFill="1" applyAlignment="1">
      <alignment horizontal="center" vertical="center"/>
    </xf>
    <xf numFmtId="0" fontId="40" fillId="33" borderId="16" xfId="44" applyFont="1" applyFill="1" applyBorder="1" applyAlignment="1">
      <alignment horizontal="center" vertical="center" wrapText="1"/>
    </xf>
    <xf numFmtId="0" fontId="40" fillId="33" borderId="16" xfId="44" applyFont="1" applyFill="1" applyBorder="1" applyAlignment="1">
      <alignment horizontal="left" vertical="center" wrapText="1"/>
    </xf>
    <xf numFmtId="0" fontId="40" fillId="0" borderId="16" xfId="44" applyFont="1" applyFill="1" applyBorder="1" applyAlignment="1">
      <alignment horizontal="left" vertical="center" wrapText="1"/>
    </xf>
    <xf numFmtId="0" fontId="40" fillId="0" borderId="16" xfId="44" applyFont="1" applyFill="1" applyBorder="1" applyAlignment="1">
      <alignment vertical="center" wrapText="1"/>
    </xf>
    <xf numFmtId="0" fontId="40" fillId="0" borderId="16" xfId="44" applyNumberFormat="1" applyFont="1" applyFill="1" applyBorder="1" applyAlignment="1">
      <alignment horizontal="left" vertical="center" wrapText="1"/>
    </xf>
    <xf numFmtId="164" fontId="40" fillId="0" borderId="16" xfId="44" applyNumberFormat="1" applyFont="1" applyFill="1" applyBorder="1" applyAlignment="1">
      <alignment horizontal="right" vertical="center" wrapText="1"/>
    </xf>
    <xf numFmtId="164" fontId="42" fillId="0" borderId="15" xfId="44" applyNumberFormat="1" applyFont="1" applyFill="1" applyBorder="1" applyAlignment="1">
      <alignment horizontal="right"/>
    </xf>
    <xf numFmtId="164" fontId="42" fillId="0" borderId="19" xfId="44" applyNumberFormat="1" applyFont="1" applyFill="1" applyBorder="1" applyAlignment="1">
      <alignment horizontal="right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/>
    <cellStyle name="Normal 4" xfId="43"/>
    <cellStyle name="Normal_Mau bao cao boi thuong_Tr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ananh@vtthienphu.vn" TargetMode="External"/><Relationship Id="rId1" Type="http://schemas.openxmlformats.org/officeDocument/2006/relationships/hyperlink" Target="mailto:vananh@vtthienphu.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2"/>
  <sheetViews>
    <sheetView tabSelected="1" workbookViewId="0">
      <selection activeCell="M23" sqref="M23"/>
    </sheetView>
  </sheetViews>
  <sheetFormatPr defaultRowHeight="14.25" customHeight="1"/>
  <cols>
    <col min="1" max="1" width="5" style="1" customWidth="1"/>
    <col min="2" max="2" width="9.85546875" style="1" customWidth="1"/>
    <col min="3" max="4" width="31.7109375" style="1" customWidth="1"/>
    <col min="5" max="5" width="9.42578125" style="1" customWidth="1"/>
    <col min="6" max="6" width="11" style="1" customWidth="1"/>
    <col min="7" max="7" width="10.140625" style="1" customWidth="1"/>
    <col min="8" max="8" width="9.7109375" style="1" customWidth="1"/>
    <col min="9" max="9" width="11.5703125" style="1" customWidth="1"/>
    <col min="10" max="10" width="9.85546875" style="1" customWidth="1"/>
    <col min="11" max="12" width="10.85546875" style="1" customWidth="1"/>
    <col min="13" max="13" width="16.85546875" style="1" customWidth="1"/>
    <col min="14" max="14" width="7" style="1" customWidth="1"/>
    <col min="15" max="15" width="7.140625" style="1" customWidth="1"/>
    <col min="16" max="17" width="10.28515625" style="1" customWidth="1"/>
    <col min="18" max="18" width="8" style="1" customWidth="1"/>
    <col min="19" max="19" width="10.28515625" style="1" customWidth="1"/>
    <col min="20" max="20" width="6.7109375" style="1" customWidth="1"/>
    <col min="21" max="21" width="7.42578125" style="1" customWidth="1"/>
    <col min="22" max="22" width="7.28515625" style="1" customWidth="1"/>
    <col min="23" max="16384" width="9.140625" style="1"/>
  </cols>
  <sheetData>
    <row r="1" spans="1:29" ht="19.5" customHeight="1">
      <c r="A1" s="2"/>
      <c r="B1" s="2"/>
      <c r="C1" s="2"/>
      <c r="D1" s="2"/>
      <c r="E1" s="3" t="s">
        <v>0</v>
      </c>
      <c r="G1" s="4"/>
      <c r="H1" s="5"/>
      <c r="I1" s="5"/>
      <c r="J1" s="5"/>
      <c r="K1" s="5"/>
      <c r="L1" s="5"/>
      <c r="M1" s="5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9" ht="20.25" customHeight="1">
      <c r="A2" s="6"/>
      <c r="B2" s="6"/>
      <c r="C2" s="6"/>
      <c r="D2" s="6"/>
      <c r="E2" s="7" t="s">
        <v>1</v>
      </c>
      <c r="G2" s="8"/>
      <c r="H2" s="9"/>
      <c r="I2" s="9"/>
      <c r="J2" s="9"/>
      <c r="K2" s="9"/>
      <c r="L2" s="9"/>
      <c r="M2" s="9"/>
      <c r="N2" s="6"/>
      <c r="O2" s="6"/>
      <c r="P2" s="6"/>
      <c r="Q2" s="6"/>
      <c r="R2" s="6"/>
      <c r="S2" s="6"/>
      <c r="T2" s="6"/>
      <c r="U2" s="6"/>
      <c r="V2" s="6"/>
      <c r="W2" s="6"/>
      <c r="X2" s="10"/>
      <c r="Y2" s="10"/>
      <c r="Z2" s="10"/>
      <c r="AA2" s="10"/>
      <c r="AB2" s="10"/>
      <c r="AC2" s="10"/>
    </row>
    <row r="3" spans="1:29" ht="27.75" customHeight="1">
      <c r="E3" s="11" t="s">
        <v>2</v>
      </c>
      <c r="G3" s="12"/>
      <c r="H3" s="13"/>
      <c r="I3" s="13"/>
      <c r="J3" s="13"/>
      <c r="K3" s="13"/>
      <c r="L3" s="13"/>
      <c r="M3" s="13"/>
      <c r="X3" s="10"/>
      <c r="Y3" s="10"/>
      <c r="Z3" s="10"/>
      <c r="AA3" s="10"/>
      <c r="AB3" s="10"/>
      <c r="AC3" s="10"/>
    </row>
    <row r="4" spans="1:29" ht="30" customHeight="1">
      <c r="A4" s="14"/>
      <c r="B4" s="14"/>
      <c r="C4" s="14"/>
      <c r="D4" s="14"/>
      <c r="E4" s="14"/>
      <c r="F4" s="14"/>
      <c r="G4" s="14"/>
      <c r="H4" s="85" t="s">
        <v>3</v>
      </c>
      <c r="I4" s="85"/>
      <c r="J4" s="85"/>
      <c r="K4" s="85"/>
      <c r="L4" s="85"/>
      <c r="M4" s="85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9" ht="27.75" customHeight="1">
      <c r="A5" s="15"/>
      <c r="B5" s="15"/>
      <c r="C5" s="16"/>
      <c r="D5" s="16"/>
      <c r="E5" s="16"/>
      <c r="F5" s="17"/>
      <c r="G5" s="17"/>
      <c r="H5" s="86" t="s">
        <v>34</v>
      </c>
      <c r="I5" s="86"/>
      <c r="J5" s="86"/>
      <c r="K5" s="86"/>
      <c r="L5" s="86"/>
      <c r="M5" s="86"/>
      <c r="N5" s="18"/>
      <c r="O5" s="18"/>
      <c r="P5" s="18"/>
      <c r="Q5" s="18"/>
      <c r="R5" s="18"/>
      <c r="S5" s="18"/>
      <c r="T5" s="18"/>
      <c r="U5" s="18"/>
      <c r="V5" s="18"/>
      <c r="W5" s="18"/>
      <c r="X5" s="6"/>
    </row>
    <row r="6" spans="1:29" ht="27.75" customHeight="1">
      <c r="A6" s="15"/>
      <c r="B6" s="15"/>
      <c r="C6" s="16"/>
      <c r="D6" s="16"/>
      <c r="E6" s="16"/>
      <c r="F6" s="17"/>
      <c r="G6" s="17"/>
      <c r="H6" s="19"/>
      <c r="I6" s="20" t="s">
        <v>4</v>
      </c>
      <c r="J6" s="21" t="str">
        <f>CHNGAY_D</f>
        <v>CHNGAY_D</v>
      </c>
      <c r="K6" s="21" t="s">
        <v>5</v>
      </c>
      <c r="L6" s="20" t="str">
        <f>CHNGAY_C</f>
        <v>CHNGAY_C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6"/>
    </row>
    <row r="7" spans="1:29" ht="14.25" customHeight="1">
      <c r="A7" s="22" t="s">
        <v>6</v>
      </c>
      <c r="B7" s="23"/>
      <c r="C7" s="24" t="str">
        <f>CHTEN_KH</f>
        <v>CHTEN_KH</v>
      </c>
      <c r="D7" s="24"/>
      <c r="E7" s="24"/>
      <c r="F7" s="25"/>
      <c r="G7" s="26"/>
      <c r="H7" s="26"/>
      <c r="I7" s="26"/>
      <c r="J7" s="26"/>
      <c r="K7" s="26"/>
      <c r="L7" s="26"/>
      <c r="M7" s="26"/>
      <c r="N7" s="25"/>
      <c r="O7" s="25"/>
      <c r="P7" s="25"/>
      <c r="Q7" s="25"/>
      <c r="R7" s="25"/>
      <c r="S7" s="25"/>
      <c r="T7" s="25"/>
      <c r="U7" s="25"/>
      <c r="V7" s="25"/>
      <c r="W7" s="25"/>
    </row>
    <row r="8" spans="1:29" ht="14.25" customHeight="1">
      <c r="A8" s="7" t="s">
        <v>7</v>
      </c>
      <c r="B8" s="27"/>
      <c r="C8" s="24" t="str">
        <f>CHDCHI</f>
        <v>CHDCHI</v>
      </c>
      <c r="D8" s="24"/>
      <c r="E8" s="24"/>
      <c r="F8" s="25"/>
      <c r="G8" s="28"/>
      <c r="H8" s="25"/>
      <c r="I8" s="29"/>
      <c r="J8" s="29"/>
      <c r="K8" s="29"/>
      <c r="L8" s="29"/>
      <c r="M8" s="29"/>
      <c r="N8" s="25"/>
      <c r="O8" s="25"/>
      <c r="P8" s="25"/>
      <c r="Q8" s="25"/>
      <c r="R8" s="25"/>
      <c r="S8" s="25"/>
      <c r="T8" s="25"/>
      <c r="U8" s="25"/>
      <c r="V8" s="25"/>
      <c r="W8" s="25"/>
    </row>
    <row r="9" spans="1:29" ht="14.25" customHeight="1">
      <c r="A9" s="7" t="s">
        <v>8</v>
      </c>
      <c r="B9" s="27"/>
      <c r="C9" s="24" t="str">
        <f>CHMST</f>
        <v>CHMST</v>
      </c>
      <c r="D9" s="24"/>
      <c r="E9" s="24"/>
      <c r="F9" s="25"/>
      <c r="G9" s="28"/>
      <c r="H9" s="25"/>
      <c r="I9" s="29"/>
      <c r="J9" s="29"/>
      <c r="K9" s="29"/>
      <c r="L9" s="29"/>
      <c r="M9" s="29"/>
      <c r="N9" s="25"/>
      <c r="O9" s="25"/>
      <c r="P9" s="25"/>
      <c r="Q9" s="25"/>
      <c r="R9" s="25"/>
      <c r="S9" s="25"/>
      <c r="T9" s="25"/>
      <c r="U9" s="25"/>
      <c r="V9" s="25"/>
      <c r="W9" s="25"/>
    </row>
    <row r="10" spans="1:29" ht="14.25" customHeight="1">
      <c r="A10" s="7" t="s">
        <v>9</v>
      </c>
      <c r="B10" s="27"/>
      <c r="C10" s="24"/>
      <c r="D10" s="24"/>
      <c r="E10" s="24"/>
      <c r="F10" s="25"/>
      <c r="G10" s="28"/>
      <c r="H10" s="25"/>
      <c r="I10" s="29"/>
      <c r="J10" s="29"/>
      <c r="K10" s="29"/>
      <c r="L10" s="29"/>
      <c r="M10" s="29"/>
      <c r="N10" s="25"/>
      <c r="O10" s="25"/>
      <c r="P10" s="25"/>
      <c r="Q10" s="25"/>
      <c r="R10" s="25"/>
      <c r="S10" s="25"/>
      <c r="T10" s="25"/>
      <c r="U10" s="25"/>
      <c r="V10" s="25"/>
      <c r="W10" s="25"/>
    </row>
    <row r="11" spans="1:29" ht="14.25" customHeight="1" thickBot="1">
      <c r="A11" s="30" t="s">
        <v>10</v>
      </c>
      <c r="B11" s="31"/>
      <c r="C11" s="24" t="str">
        <f>CHMA_KH</f>
        <v>CHMA_KH</v>
      </c>
      <c r="D11" s="24"/>
      <c r="E11" s="32"/>
      <c r="F11" s="25"/>
      <c r="G11" s="28"/>
      <c r="H11" s="33"/>
      <c r="I11" s="29"/>
      <c r="J11" s="29"/>
      <c r="K11" s="29"/>
      <c r="L11" s="29"/>
      <c r="M11" s="29"/>
      <c r="N11" s="25"/>
      <c r="O11" s="25"/>
      <c r="P11" s="25"/>
      <c r="Q11" s="25"/>
      <c r="R11" s="25"/>
      <c r="S11" s="25"/>
      <c r="T11" s="25"/>
      <c r="U11" s="25"/>
      <c r="V11" s="25"/>
      <c r="W11" s="25"/>
    </row>
    <row r="12" spans="1:29" ht="14.25" customHeight="1" thickTop="1">
      <c r="A12" s="80" t="s">
        <v>11</v>
      </c>
      <c r="B12" s="80" t="s">
        <v>12</v>
      </c>
      <c r="C12" s="80" t="s">
        <v>13</v>
      </c>
      <c r="D12" s="80" t="s">
        <v>7</v>
      </c>
      <c r="E12" s="80" t="s">
        <v>14</v>
      </c>
      <c r="F12" s="80" t="s">
        <v>15</v>
      </c>
      <c r="G12" s="80" t="s">
        <v>16</v>
      </c>
      <c r="H12" s="80" t="s">
        <v>17</v>
      </c>
      <c r="I12" s="80" t="s">
        <v>18</v>
      </c>
      <c r="J12" s="80" t="s">
        <v>19</v>
      </c>
      <c r="K12" s="80" t="s">
        <v>20</v>
      </c>
      <c r="L12" s="82" t="s">
        <v>21</v>
      </c>
      <c r="M12" s="82" t="s">
        <v>22</v>
      </c>
      <c r="P12" s="34"/>
    </row>
    <row r="13" spans="1:29" ht="14.25" customHeight="1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3"/>
      <c r="M13" s="83"/>
    </row>
    <row r="14" spans="1:29" ht="14.25" customHeight="1">
      <c r="A14" s="35" t="str">
        <f>BKSTT</f>
        <v>BKSTT</v>
      </c>
      <c r="B14" s="36" t="str">
        <f>BKNGAY_HT</f>
        <v>BKNGAY_HT</v>
      </c>
      <c r="C14" s="37" t="str">
        <f>BKBILL_CHU</f>
        <v>BKBILL_CHU</v>
      </c>
      <c r="D14" s="37" t="str">
        <f>BKDCHI_CT</f>
        <v>BKDCHI_CT</v>
      </c>
      <c r="E14" s="38" t="str">
        <f>BKBCUOC</f>
        <v>BKBCUOC</v>
      </c>
      <c r="F14" s="39" t="str">
        <f>BKDCHI</f>
        <v>BKDCHI</v>
      </c>
      <c r="G14" s="40" t="str">
        <f>BKKLUONG</f>
        <v>BKKLUONG</v>
      </c>
      <c r="H14" s="40" t="str">
        <f>BKCUOC_CHINH_TT</f>
        <v>BKCUOC_CHINH_TT</v>
      </c>
      <c r="I14" s="40" t="str">
        <f>BKPHU_PHI</f>
        <v>BKPHU_PHI</v>
      </c>
      <c r="J14" s="40" t="str">
        <f>BKPPNL</f>
        <v>BKPPNL</v>
      </c>
      <c r="K14" s="40" t="str">
        <f>BKVAT</f>
        <v>BKVAT</v>
      </c>
      <c r="L14" s="40" t="str">
        <f>BKDTHU</f>
        <v>BKDTHU</v>
      </c>
      <c r="M14" s="39" t="str">
        <f>BKGHI_CHU</f>
        <v>BKGHI_CHU</v>
      </c>
      <c r="N14" s="41"/>
      <c r="O14" s="41"/>
      <c r="P14" s="41"/>
      <c r="Q14" s="41"/>
      <c r="R14" s="41"/>
      <c r="S14" s="41"/>
      <c r="T14" s="41"/>
      <c r="U14" s="41"/>
      <c r="V14" s="41"/>
      <c r="W14" s="41"/>
    </row>
    <row r="15" spans="1:29" ht="14.25" hidden="1" customHeight="1">
      <c r="A15" s="87"/>
      <c r="B15" s="88"/>
      <c r="C15" s="89"/>
      <c r="D15" s="89"/>
      <c r="E15" s="90"/>
      <c r="F15" s="91"/>
      <c r="G15" s="92"/>
      <c r="H15" s="92"/>
      <c r="I15" s="92"/>
      <c r="J15" s="92"/>
      <c r="K15" s="92"/>
      <c r="L15" s="92"/>
      <c r="M15" s="91"/>
      <c r="N15" s="41"/>
      <c r="O15" s="41"/>
      <c r="P15" s="41"/>
      <c r="Q15" s="41"/>
      <c r="R15" s="41"/>
      <c r="S15" s="41"/>
      <c r="T15" s="41"/>
      <c r="U15" s="41"/>
      <c r="V15" s="41"/>
      <c r="W15" s="41"/>
    </row>
    <row r="16" spans="1:29" s="41" customFormat="1" ht="25.5" customHeight="1">
      <c r="A16" s="84" t="s">
        <v>23</v>
      </c>
      <c r="B16" s="84"/>
      <c r="C16" s="84"/>
      <c r="D16" s="84"/>
      <c r="E16" s="84"/>
      <c r="F16" s="84"/>
      <c r="G16" s="42">
        <f>SUM(G14:G15)</f>
        <v>0</v>
      </c>
      <c r="H16" s="93">
        <f>SUM(H14:H15)</f>
        <v>0</v>
      </c>
      <c r="I16" s="93">
        <f>SUM(I14:I15)</f>
        <v>0</v>
      </c>
      <c r="J16" s="93">
        <f>SUM(J14:J15)</f>
        <v>0</v>
      </c>
      <c r="K16" s="93">
        <f>SUM(K14:K15)</f>
        <v>0</v>
      </c>
      <c r="L16" s="93">
        <f>SUM(L14:L15)</f>
        <v>0</v>
      </c>
      <c r="M16" s="94"/>
      <c r="N16" s="43"/>
      <c r="O16" s="43"/>
      <c r="P16" s="43"/>
      <c r="Q16" s="43"/>
      <c r="R16" s="43"/>
      <c r="S16" s="43"/>
      <c r="T16" s="43"/>
      <c r="U16" s="43"/>
      <c r="V16" s="43"/>
      <c r="W16" s="43"/>
    </row>
    <row r="17" spans="1:24" ht="14.25" customHeight="1">
      <c r="A17" s="44" t="s">
        <v>24</v>
      </c>
      <c r="B17" s="45"/>
      <c r="C17" s="45"/>
      <c r="D17" s="45"/>
      <c r="E17" s="45"/>
      <c r="F17" s="45"/>
      <c r="G17" s="45"/>
      <c r="H17" s="45"/>
      <c r="I17" s="45"/>
      <c r="J17" s="45"/>
      <c r="K17" s="76"/>
      <c r="L17" s="76"/>
      <c r="M17" s="76"/>
      <c r="N17" s="45"/>
      <c r="O17" s="45"/>
      <c r="P17" s="45"/>
      <c r="Q17" s="45"/>
      <c r="R17" s="45"/>
      <c r="S17" s="45"/>
      <c r="T17" s="45"/>
      <c r="U17" s="45"/>
      <c r="V17" s="45"/>
      <c r="W17" s="45"/>
    </row>
    <row r="18" spans="1:24" ht="14.25" customHeight="1">
      <c r="A18" s="45"/>
      <c r="B18" s="45"/>
      <c r="C18" s="45"/>
      <c r="D18" s="45"/>
      <c r="E18" s="45"/>
      <c r="F18" s="45"/>
      <c r="G18" s="45"/>
      <c r="H18" s="45"/>
      <c r="I18" s="47" t="s">
        <v>25</v>
      </c>
      <c r="K18" s="48"/>
      <c r="L18" s="49">
        <f>L16</f>
        <v>0</v>
      </c>
      <c r="M18" s="49"/>
      <c r="N18" s="45"/>
      <c r="O18" s="45"/>
      <c r="P18" s="45"/>
      <c r="Q18" s="45"/>
      <c r="R18" s="45"/>
      <c r="S18" s="45"/>
      <c r="T18" s="45"/>
      <c r="U18" s="45"/>
      <c r="V18" s="45"/>
      <c r="W18" s="45"/>
    </row>
    <row r="19" spans="1:24" ht="14.25" customHeight="1">
      <c r="A19" s="50" t="s">
        <v>26</v>
      </c>
      <c r="B19" s="45"/>
      <c r="C19" s="45"/>
      <c r="D19" s="45"/>
      <c r="E19" s="45"/>
      <c r="F19" s="45"/>
      <c r="G19" s="45"/>
      <c r="H19" s="45"/>
      <c r="I19" s="48"/>
      <c r="J19" s="48"/>
      <c r="K19" s="48"/>
      <c r="L19" s="48"/>
      <c r="M19" s="51"/>
      <c r="N19" s="45"/>
      <c r="O19" s="45"/>
      <c r="P19" s="45"/>
      <c r="Q19" s="45"/>
      <c r="R19" s="45"/>
      <c r="S19" s="45"/>
      <c r="T19" s="45"/>
      <c r="U19" s="45"/>
      <c r="V19" s="45"/>
      <c r="W19" s="45"/>
    </row>
    <row r="20" spans="1:24" ht="14.25" customHeight="1">
      <c r="A20" s="52" t="s">
        <v>27</v>
      </c>
      <c r="B20" s="45"/>
      <c r="C20" s="45"/>
      <c r="D20" s="45"/>
      <c r="E20" s="45"/>
      <c r="F20" s="45"/>
      <c r="G20" s="45"/>
      <c r="H20" s="45"/>
      <c r="I20" s="48"/>
      <c r="J20" s="48"/>
      <c r="K20" s="48"/>
      <c r="L20" s="48"/>
      <c r="M20" s="51"/>
      <c r="N20" s="45"/>
      <c r="O20" s="45"/>
      <c r="P20" s="45"/>
      <c r="Q20" s="45"/>
      <c r="R20" s="45"/>
      <c r="S20" s="45"/>
      <c r="T20" s="45"/>
      <c r="U20" s="45"/>
      <c r="V20" s="45"/>
      <c r="W20" s="45"/>
    </row>
    <row r="21" spans="1:24" ht="14.25" customHeight="1">
      <c r="A21" s="53" t="s">
        <v>28</v>
      </c>
      <c r="B21" s="45"/>
      <c r="C21" s="45"/>
      <c r="D21" s="45"/>
      <c r="E21" s="45"/>
      <c r="F21" s="45"/>
      <c r="G21" s="45"/>
      <c r="H21" s="45"/>
      <c r="I21" s="45"/>
      <c r="J21" s="45"/>
      <c r="K21" s="46"/>
      <c r="L21" s="46"/>
      <c r="M21" s="46"/>
      <c r="N21" s="45"/>
      <c r="O21" s="45"/>
      <c r="P21" s="45"/>
      <c r="Q21" s="45"/>
      <c r="R21" s="45"/>
      <c r="S21" s="45"/>
      <c r="T21" s="45"/>
      <c r="U21" s="45"/>
      <c r="V21" s="45"/>
      <c r="W21" s="45"/>
    </row>
    <row r="22" spans="1:24" ht="14.25" customHeight="1">
      <c r="A22" s="3" t="s">
        <v>29</v>
      </c>
      <c r="B22" s="54"/>
      <c r="C22" s="54"/>
      <c r="D22" s="54"/>
      <c r="E22" s="54"/>
      <c r="F22" s="54"/>
      <c r="G22" s="55" t="s">
        <v>30</v>
      </c>
      <c r="H22" s="54"/>
      <c r="I22" s="56"/>
      <c r="J22" s="57"/>
      <c r="K22" s="58"/>
      <c r="L22" s="58"/>
      <c r="M22" s="58"/>
      <c r="N22" s="54"/>
      <c r="O22" s="54"/>
      <c r="P22" s="54"/>
      <c r="Q22" s="77"/>
      <c r="R22" s="77"/>
      <c r="S22" s="77"/>
      <c r="T22" s="77"/>
      <c r="U22" s="77"/>
      <c r="V22" s="77"/>
      <c r="W22" s="77"/>
    </row>
    <row r="23" spans="1:24" ht="14.25" customHeight="1">
      <c r="A23" s="55" t="s">
        <v>31</v>
      </c>
    </row>
    <row r="24" spans="1:24" s="54" customFormat="1" ht="14.25" customHeight="1">
      <c r="A24" s="59"/>
      <c r="B24" s="60"/>
      <c r="F24" s="61"/>
      <c r="G24" s="61"/>
      <c r="H24" s="61"/>
      <c r="I24" s="78" t="s">
        <v>32</v>
      </c>
      <c r="J24" s="78"/>
      <c r="K24" s="62" t="str">
        <f>CHNGAY_BC</f>
        <v>CHNGAY_BC</v>
      </c>
      <c r="L24" s="62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60"/>
    </row>
    <row r="25" spans="1:24" s="54" customFormat="1" ht="14.25" customHeight="1">
      <c r="A25" s="64"/>
      <c r="B25" s="60"/>
      <c r="C25" s="65"/>
      <c r="D25" s="65"/>
      <c r="E25" s="65"/>
      <c r="F25" s="60"/>
      <c r="G25" s="61"/>
      <c r="H25" s="61"/>
      <c r="J25" s="79" t="s">
        <v>33</v>
      </c>
      <c r="K25" s="79"/>
      <c r="L25" s="66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0"/>
    </row>
    <row r="26" spans="1:24" s="54" customFormat="1" ht="14.25" customHeight="1">
      <c r="A26" s="59"/>
      <c r="B26" s="60"/>
      <c r="C26" s="65"/>
      <c r="D26" s="65"/>
      <c r="E26" s="65"/>
      <c r="F26" s="60"/>
      <c r="G26" s="61"/>
      <c r="H26" s="61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0"/>
    </row>
    <row r="27" spans="1:24" s="54" customFormat="1" ht="14.25" customHeight="1">
      <c r="A27" s="67"/>
      <c r="B27" s="60"/>
      <c r="C27" s="65"/>
      <c r="D27" s="65"/>
      <c r="E27" s="65"/>
      <c r="F27" s="60"/>
      <c r="G27" s="61"/>
      <c r="H27" s="61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0"/>
    </row>
    <row r="28" spans="1:24" s="54" customFormat="1" ht="14.25" customHeight="1">
      <c r="A28" s="67"/>
      <c r="B28" s="60"/>
      <c r="C28" s="65"/>
      <c r="D28" s="65"/>
      <c r="E28" s="65"/>
      <c r="F28" s="60"/>
      <c r="G28" s="61"/>
      <c r="H28" s="61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0"/>
    </row>
    <row r="29" spans="1:24" s="68" customFormat="1" ht="14.25" customHeight="1">
      <c r="A29" s="69"/>
      <c r="B29" s="70"/>
      <c r="F29" s="70"/>
      <c r="G29" s="70"/>
      <c r="H29" s="70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61"/>
    </row>
    <row r="30" spans="1:24" ht="14.25" customHeight="1">
      <c r="A30" s="72"/>
      <c r="B30" s="72"/>
      <c r="C30" s="63"/>
      <c r="D30" s="63"/>
      <c r="E30" s="63"/>
      <c r="F30" s="72"/>
      <c r="G30" s="72"/>
      <c r="H30" s="72"/>
      <c r="I30" s="60"/>
      <c r="J30" s="60"/>
      <c r="K30" s="60"/>
      <c r="L30" s="60"/>
      <c r="M30" s="60"/>
      <c r="N30" s="72"/>
      <c r="O30" s="72"/>
      <c r="P30" s="72"/>
      <c r="Q30" s="72"/>
      <c r="R30" s="72"/>
      <c r="S30" s="72"/>
      <c r="T30" s="72"/>
      <c r="U30" s="72"/>
      <c r="V30" s="72"/>
      <c r="W30" s="72"/>
    </row>
    <row r="31" spans="1:24" ht="14.25" customHeight="1">
      <c r="A31" s="72"/>
      <c r="B31" s="72"/>
      <c r="C31" s="73"/>
      <c r="D31" s="73"/>
      <c r="E31" s="73"/>
      <c r="F31" s="72"/>
      <c r="G31" s="72"/>
      <c r="H31" s="72"/>
      <c r="I31" s="75"/>
      <c r="J31" s="75"/>
      <c r="K31" s="75"/>
      <c r="L31" s="75"/>
      <c r="M31" s="75"/>
      <c r="N31" s="72"/>
      <c r="O31" s="72"/>
      <c r="P31" s="72"/>
      <c r="Q31" s="72"/>
      <c r="R31" s="72"/>
      <c r="S31" s="72"/>
      <c r="T31" s="72"/>
      <c r="U31" s="72"/>
      <c r="V31" s="72"/>
      <c r="W31" s="72"/>
    </row>
    <row r="32" spans="1:24" ht="14.25" customHeight="1">
      <c r="T32" s="74"/>
    </row>
  </sheetData>
  <mergeCells count="23">
    <mergeCell ref="A16:F16"/>
    <mergeCell ref="H4:M4"/>
    <mergeCell ref="H5:M5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I31:M31"/>
    <mergeCell ref="K17:M17"/>
    <mergeCell ref="Q22:W22"/>
    <mergeCell ref="I24:J24"/>
    <mergeCell ref="N24:P24"/>
    <mergeCell ref="Q24:W24"/>
    <mergeCell ref="J25:K25"/>
  </mergeCells>
  <hyperlinks>
    <hyperlink ref="B10" r:id="rId1" display="mailto:vananh@vtthienphu.vn"/>
    <hyperlink ref="E10" r:id="rId2" display="mailto:vananh@vtthienphu.vn"/>
  </hyperlinks>
  <pageMargins left="0.1" right="0.01" top="0.75" bottom="0.75" header="0.3" footer="0.3"/>
  <pageSetup orientation="portrait" horizontalDpi="1200" verticalDpi="120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Administrator</cp:lastModifiedBy>
  <cp:lastPrinted>2017-11-03T02:42:11Z</cp:lastPrinted>
  <dcterms:created xsi:type="dcterms:W3CDTF">2009-03-31T07:13:45Z</dcterms:created>
  <dcterms:modified xsi:type="dcterms:W3CDTF">2026-06-25T01:40:02Z</dcterms:modified>
</cp:coreProperties>
</file>