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definedNames>
    <definedName name="BKBILL_DTAC">"BKBILL_DTAC"</definedName>
    <definedName name="BKBO_SUNG">"BKBO_SUNG"</definedName>
    <definedName name="BKBO_SUNG_sum">"BKBO_SUNG_sum"</definedName>
    <definedName name="BKCC_PP">"BKCC_PP"</definedName>
    <definedName name="BKCOD">"BKCOD"</definedName>
    <definedName name="BKCUOC_CHINH">"BKCUOC_CHINH"</definedName>
    <definedName name="BKCUOC_CHINH_sum">"BKCUOC_CHINH_sum"</definedName>
    <definedName name="BKCUOC_DTAC">"BKCUOC_DTAC"</definedName>
    <definedName name="BKDCHI">"BKDCHI"</definedName>
    <definedName name="BKDCHI_CT">"BKDCHI_CT"</definedName>
    <definedName name="BKDT_NNHAN">"BKDT_NNHAN"</definedName>
    <definedName name="BKDT2">"BKDT2"</definedName>
    <definedName name="BKDTAC_TEN">"BKDTAC_TEN"</definedName>
    <definedName name="BKDTHU">"BKDTHU"</definedName>
    <definedName name="BKDTHU_sum">"BKDTHU_sum"</definedName>
    <definedName name="BKDV">"BKDV"</definedName>
    <definedName name="BKDVU">"BKDVU"</definedName>
    <definedName name="BKGHI_CHU">"BKGHI_CHU"</definedName>
    <definedName name="BKGHI_CHU_CH">"BKGHI_CHU_CH"</definedName>
    <definedName name="BKGHI_CHU_DBK">"BKGHI_CHU_DBK"</definedName>
    <definedName name="BKGHI_CHU_HX">"BKGHI_CHU_HX"</definedName>
    <definedName name="BKH_X">"BKH_X"</definedName>
    <definedName name="BKHUYEN">"BKHUYEN"</definedName>
    <definedName name="BKHUYEN_XA">"BKHUYEN_XA"</definedName>
    <definedName name="BKKLQD">"BKKLQD"</definedName>
    <definedName name="BKKLUONG">"BKKLUONG"</definedName>
    <definedName name="BKL_BP">"BKL_BP"</definedName>
    <definedName name="BKMA_CAN">"BKMA_CAN"</definedName>
    <definedName name="BKMA_KH">"BKMA_KH"</definedName>
    <definedName name="BKNGAY_HT">"BKNGAY_HT"</definedName>
    <definedName name="BKPHI">"BKPHI"</definedName>
    <definedName name="BKPHI_sum">"BKPHI_sum"</definedName>
    <definedName name="BKPHONG">"BKPHONG"</definedName>
    <definedName name="BKPHU_PHI">"BKPHU_PHI"</definedName>
    <definedName name="BKPHU_PHI_sum">"BKPHU_PHI_sum"</definedName>
    <definedName name="BKPPNL">"BKPPNL"</definedName>
    <definedName name="BKPPNL_sum">"BKPPNL_sum"</definedName>
    <definedName name="BKPT_TT">"BKPT_TT"</definedName>
    <definedName name="BKSMLRepeat">"BKSMLRepeat"</definedName>
    <definedName name="BKSO_HIEU">"BKSO_HIEU"</definedName>
    <definedName name="BKSTT">"BKSTT"</definedName>
    <definedName name="BKTEN_KH">"BKTEN_KH"</definedName>
    <definedName name="BKTINH">"BKTINH"</definedName>
    <definedName name="BKTONG">"BKTONG"</definedName>
    <definedName name="BKTONG_sum">"BKTONG_sum"</definedName>
    <definedName name="BKTT_PHAT">"BKTT_PHAT"</definedName>
    <definedName name="BKVAT">"BKVAT"</definedName>
    <definedName name="BKVAT_sum">"BKVAT_sum"</definedName>
    <definedName name="CHBO_SUNG">"CHBO_SUNG"</definedName>
    <definedName name="CHCOD">"CHCOD"</definedName>
    <definedName name="CHCUOC_CHINH">"CHCUOC_CHINH"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I">"CHPHI"</definedName>
    <definedName name="CHPHI_LAM_TRON">"CHPHI_LAM_TRON"</definedName>
    <definedName name="CHPHU_PHI">"CHPHU_PHI"</definedName>
    <definedName name="CHPPNL">"CHPPNL"</definedName>
    <definedName name="CHSO_DT">"CHSO_DT"</definedName>
    <definedName name="CHTEL">"CHTEL"</definedName>
    <definedName name="CHTEN_CTY">"CHTEN_CTY"</definedName>
    <definedName name="CHTEN_KH">"CHTEN_KH"</definedName>
    <definedName name="CHTONG">"CHTONG"</definedName>
    <definedName name="CHTONG_CC_PP">"CHTONG_CC_PP"</definedName>
    <definedName name="CHTONG_PHI">"CHTONG_PHI"</definedName>
    <definedName name="CHTONG_SL">"CHTONG_SL"</definedName>
    <definedName name="CHTU_NGAY">"CHTU_NGAY"</definedName>
    <definedName name="CHVAT">"CHVAT"</definedName>
    <definedName name="CHVAT_LAM_TRON">"CHVAT_LAM_TRON"</definedName>
  </definedNames>
  <calcPr calcId="124519" refMode="R1C1"/>
</workbook>
</file>

<file path=xl/calcChain.xml><?xml version="1.0" encoding="utf-8"?>
<calcChain xmlns="http://schemas.openxmlformats.org/spreadsheetml/2006/main">
  <c r="AA13" i="1"/>
  <c r="AB13"/>
  <c r="R13"/>
  <c r="Y13"/>
  <c r="Z13"/>
  <c r="L27"/>
  <c r="E19"/>
  <c r="X13"/>
  <c r="W13"/>
  <c r="V13"/>
  <c r="U13"/>
  <c r="T13"/>
  <c r="T15" s="1"/>
  <c r="S13"/>
  <c r="Q13"/>
  <c r="P13"/>
  <c r="O13"/>
  <c r="N13"/>
  <c r="N15" s="1"/>
  <c r="M13"/>
  <c r="M15" s="1"/>
  <c r="L13"/>
  <c r="L15" s="1"/>
  <c r="K13"/>
  <c r="K15" s="1"/>
  <c r="J13"/>
  <c r="J15" s="1"/>
  <c r="I13"/>
  <c r="H13"/>
  <c r="G13"/>
  <c r="F13"/>
  <c r="E13"/>
  <c r="D13"/>
  <c r="C13"/>
  <c r="B13"/>
  <c r="A13"/>
  <c r="D9"/>
  <c r="D8"/>
  <c r="D7"/>
  <c r="L6"/>
  <c r="I6"/>
  <c r="M17" l="1"/>
  <c r="M16"/>
</calcChain>
</file>

<file path=xl/sharedStrings.xml><?xml version="1.0" encoding="utf-8"?>
<sst xmlns="http://schemas.openxmlformats.org/spreadsheetml/2006/main" count="52" uniqueCount="51">
  <si>
    <t>CÔNG TY CỔ PHẦN DỊCH VỤ CHUYỂN PHÁT NHANH HỢP TIẾN</t>
  </si>
  <si>
    <t xml:space="preserve">  Địa chỉ: 179 ĐƯỜNG LÊ THỊ HOA, KHU PHỐ 6, PHƯỜNG TAM BÌNH,  THÀNH PHỐ HỒ CHÍ MINH, VIỆT NAM.</t>
  </si>
  <si>
    <t xml:space="preserve">  VPĐD:   A75/6A/3 Bạch Đằng, Phường 2, Quận Tân Bình, TP.HCM</t>
  </si>
  <si>
    <t xml:space="preserve">  Tel: 028 6681 5656 , HOẶC  0913.118.007-  0707.0006.678               </t>
  </si>
  <si>
    <t xml:space="preserve">     GIẤY BÁO THANH TOÁN CƯỚC SỬ DỤNG DỊCH VỤ CHUYỂN PHÁT NHANH</t>
  </si>
  <si>
    <t xml:space="preserve">Từ ngày </t>
  </si>
  <si>
    <t>Đến ngày</t>
  </si>
  <si>
    <t xml:space="preserve">Kính gửi : </t>
  </si>
  <si>
    <t xml:space="preserve">Địa chỉ    : </t>
  </si>
  <si>
    <t>MST</t>
  </si>
  <si>
    <t>Công ty chúng tôi trân trọng gửi đến Quý Công ty thông báo thanh toán cước gửi bưu phẩm CPN</t>
  </si>
  <si>
    <t>STT</t>
  </si>
  <si>
    <t>NGÀY NHẬN</t>
  </si>
  <si>
    <t>MÃ KH</t>
  </si>
  <si>
    <t>PHÒNG</t>
  </si>
  <si>
    <t>SỐ VẬN ĐƠN</t>
  </si>
  <si>
    <t>BĐT</t>
  </si>
  <si>
    <t>NHIỆP VỤ</t>
  </si>
  <si>
    <t>TỈNH</t>
  </si>
  <si>
    <t>TL (g)</t>
  </si>
  <si>
    <t>CƯỚC CHÍNH</t>
  </si>
  <si>
    <t>PHỤ PHÍ XD (19%)</t>
  </si>
  <si>
    <t>DVĐB</t>
  </si>
  <si>
    <t>CỘNG</t>
  </si>
  <si>
    <t>COD</t>
  </si>
  <si>
    <t>ĐT1</t>
  </si>
  <si>
    <t>ĐT2</t>
  </si>
  <si>
    <t>GĐT</t>
  </si>
  <si>
    <t>KLQĐ</t>
  </si>
  <si>
    <t>DỊCH VỤ</t>
  </si>
  <si>
    <t>PHÍ PS</t>
  </si>
  <si>
    <t>GHI CHÚ</t>
  </si>
  <si>
    <t>GHI CHÚ ĐÓNG BẢNG KÊ</t>
  </si>
  <si>
    <t>GHI CHÚ CHUYỂN HOÀN</t>
  </si>
  <si>
    <t>NGƯỜI NHẬN</t>
  </si>
  <si>
    <t>SỐ ĐIỆN THOẠI</t>
  </si>
  <si>
    <t>MÃ CĂN</t>
  </si>
  <si>
    <t>Huyện Xã</t>
  </si>
  <si>
    <t xml:space="preserve">ĐỊA CHỈ </t>
  </si>
  <si>
    <t>THUẾ VAT (10%)</t>
  </si>
  <si>
    <t>TỔNG CỘNG</t>
  </si>
  <si>
    <t xml:space="preserve">Bằng chữ : </t>
  </si>
  <si>
    <t xml:space="preserve">Đề nghị Quý Công ty đối chiếu công nợ chậm nhất sau 3 ngày kể từ ngày nhận được giấy báo cước và thanh toán </t>
  </si>
  <si>
    <t>chậm nhất sau 10 ngày kể từ ngày nhận được Hóa đơn Tài chính.</t>
  </si>
  <si>
    <t>Sau 3 ngày nhận được bảng kê chi tiết này nếu chúng tôi không nhận được phản hồi thì số liệu trên là chính xác</t>
  </si>
  <si>
    <t>Nếu Qúy công ty thanh toán qua hình thức chuyển khoản, vui lòng thanh toán qua số tài khoản của công ty trên hóa đơn VAT</t>
  </si>
  <si>
    <t xml:space="preserve">Nếu thanh toán qua hình thức tiền mặt, Qúy công ty vui lòng báo với bộ phận kế toán bên Hợp Tiến để xuất phiếu thu và đề nghị </t>
  </si>
  <si>
    <t>Quý công ty chỉ thanh toán khi nhân viên tới thu tiền có phiếu thu đóng mộc đỏ của công ty Hợp Tiến.</t>
  </si>
  <si>
    <t>Tp.HCM, ngày</t>
  </si>
  <si>
    <t>Xác nhận của Khách Hàng</t>
  </si>
  <si>
    <t>Người lập bảng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</si>
</sst>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,##0;[Red]#,##0"/>
    <numFmt numFmtId="165" formatCode="m/d/yy;@"/>
  </numFmts>
  <fonts count="36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VNI-Times"/>
    </font>
    <font>
      <b/>
      <sz val="10"/>
      <color indexed="8"/>
      <name val="Arial"/>
      <family val="2"/>
    </font>
    <font>
      <b/>
      <sz val="10"/>
      <color indexed="16"/>
      <name val="Times New Roman"/>
      <family val="1"/>
    </font>
    <font>
      <b/>
      <sz val="10"/>
      <name val="Arial"/>
      <family val="2"/>
    </font>
    <font>
      <b/>
      <sz val="14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b/>
      <i/>
      <sz val="10"/>
      <name val="Arial"/>
      <family val="2"/>
    </font>
    <font>
      <b/>
      <sz val="11"/>
      <name val="Times New Roman"/>
      <family val="1"/>
    </font>
    <font>
      <i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i/>
      <sz val="10"/>
      <color indexed="8"/>
      <name val="Arial"/>
      <family val="2"/>
    </font>
    <font>
      <b/>
      <i/>
      <sz val="11"/>
      <name val="Arial"/>
      <family val="2"/>
    </font>
    <font>
      <b/>
      <i/>
      <sz val="11"/>
      <name val="Times New Roman"/>
      <family val="1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8">
    <xf numFmtId="0" fontId="0" fillId="0" borderId="0"/>
    <xf numFmtId="43" fontId="35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>
      <alignment vertical="top"/>
    </xf>
    <xf numFmtId="0" fontId="18" fillId="0" borderId="0"/>
    <xf numFmtId="0" fontId="20" fillId="0" borderId="0"/>
    <xf numFmtId="0" fontId="18" fillId="0" borderId="0"/>
  </cellStyleXfs>
  <cellXfs count="79">
    <xf numFmtId="0" fontId="0" fillId="0" borderId="0" xfId="0"/>
    <xf numFmtId="0" fontId="19" fillId="0" borderId="0" xfId="0" applyFont="1"/>
    <xf numFmtId="0" fontId="24" fillId="0" borderId="0" xfId="47" applyFont="1" applyFill="1" applyBorder="1" applyAlignment="1">
      <alignment vertical="center" wrapText="1"/>
    </xf>
    <xf numFmtId="0" fontId="21" fillId="0" borderId="0" xfId="0" applyFont="1" applyAlignment="1"/>
    <xf numFmtId="0" fontId="25" fillId="0" borderId="0" xfId="47" applyFont="1" applyFill="1" applyBorder="1" applyAlignment="1">
      <alignment vertical="center"/>
    </xf>
    <xf numFmtId="0" fontId="23" fillId="0" borderId="0" xfId="46" applyFont="1" applyFill="1" applyAlignment="1">
      <alignment vertical="center"/>
    </xf>
    <xf numFmtId="0" fontId="23" fillId="0" borderId="0" xfId="46" applyFont="1" applyFill="1" applyAlignment="1">
      <alignment horizontal="center" vertical="center"/>
    </xf>
    <xf numFmtId="0" fontId="26" fillId="0" borderId="0" xfId="47" applyFont="1" applyFill="1" applyBorder="1" applyAlignment="1">
      <alignment vertical="center"/>
    </xf>
    <xf numFmtId="0" fontId="18" fillId="0" borderId="0" xfId="46" applyFont="1" applyFill="1" applyAlignment="1">
      <alignment horizontal="center" vertical="center"/>
    </xf>
    <xf numFmtId="0" fontId="18" fillId="0" borderId="0" xfId="46" applyFont="1" applyFill="1" applyAlignment="1">
      <alignment vertical="center"/>
    </xf>
    <xf numFmtId="0" fontId="18" fillId="0" borderId="0" xfId="46" applyFont="1" applyFill="1" applyAlignment="1">
      <alignment horizontal="right" vertical="center"/>
    </xf>
    <xf numFmtId="0" fontId="27" fillId="0" borderId="0" xfId="46" applyFont="1" applyFill="1" applyAlignment="1">
      <alignment vertical="center"/>
    </xf>
    <xf numFmtId="14" fontId="28" fillId="0" borderId="0" xfId="47" applyNumberFormat="1" applyFont="1" applyFill="1" applyBorder="1" applyAlignment="1">
      <alignment vertical="center"/>
    </xf>
    <xf numFmtId="0" fontId="18" fillId="0" borderId="0" xfId="46" applyFont="1" applyFill="1"/>
    <xf numFmtId="0" fontId="28" fillId="0" borderId="0" xfId="47" applyFont="1" applyFill="1" applyBorder="1" applyAlignment="1">
      <alignment vertical="center" wrapText="1"/>
    </xf>
    <xf numFmtId="0" fontId="29" fillId="0" borderId="0" xfId="46" applyFont="1" applyFill="1"/>
    <xf numFmtId="0" fontId="25" fillId="0" borderId="0" xfId="47" applyFont="1" applyFill="1" applyBorder="1" applyAlignment="1">
      <alignment horizontal="left" vertical="center"/>
    </xf>
    <xf numFmtId="14" fontId="28" fillId="0" borderId="0" xfId="47" applyNumberFormat="1" applyFont="1" applyFill="1" applyBorder="1" applyAlignment="1">
      <alignment horizontal="left" vertical="center" wrapText="1"/>
    </xf>
    <xf numFmtId="49" fontId="18" fillId="0" borderId="0" xfId="46" applyNumberFormat="1" applyFont="1" applyFill="1" applyAlignment="1">
      <alignment vertical="center"/>
    </xf>
    <xf numFmtId="0" fontId="18" fillId="0" borderId="0" xfId="46" applyFont="1" applyFill="1" applyAlignment="1">
      <alignment horizontal="left"/>
    </xf>
    <xf numFmtId="3" fontId="30" fillId="0" borderId="0" xfId="46" applyNumberFormat="1" applyFont="1" applyFill="1" applyBorder="1" applyAlignment="1">
      <alignment horizontal="right"/>
    </xf>
    <xf numFmtId="0" fontId="19" fillId="0" borderId="10" xfId="0" applyFont="1" applyBorder="1" applyAlignment="1">
      <alignment horizontal="center"/>
    </xf>
    <xf numFmtId="0" fontId="31" fillId="34" borderId="12" xfId="46" applyFont="1" applyFill="1" applyBorder="1" applyAlignment="1">
      <alignment horizontal="left" vertical="center" wrapText="1"/>
    </xf>
    <xf numFmtId="0" fontId="31" fillId="0" borderId="12" xfId="46" applyFont="1" applyFill="1" applyBorder="1" applyAlignment="1">
      <alignment horizontal="left" vertical="center" wrapText="1"/>
    </xf>
    <xf numFmtId="49" fontId="31" fillId="0" borderId="12" xfId="46" applyNumberFormat="1" applyFont="1" applyFill="1" applyBorder="1" applyAlignment="1">
      <alignment horizontal="left" vertical="center" wrapText="1"/>
    </xf>
    <xf numFmtId="0" fontId="31" fillId="0" borderId="12" xfId="46" applyNumberFormat="1" applyFont="1" applyFill="1" applyBorder="1" applyAlignment="1">
      <alignment horizontal="left" vertical="center" wrapText="1"/>
    </xf>
    <xf numFmtId="164" fontId="31" fillId="0" borderId="12" xfId="46" applyNumberFormat="1" applyFont="1" applyFill="1" applyBorder="1" applyAlignment="1">
      <alignment horizontal="right" vertical="center" wrapText="1"/>
    </xf>
    <xf numFmtId="3" fontId="31" fillId="0" borderId="12" xfId="46" applyNumberFormat="1" applyFont="1" applyFill="1" applyBorder="1" applyAlignment="1">
      <alignment horizontal="right" vertical="center" wrapText="1"/>
    </xf>
    <xf numFmtId="49" fontId="31" fillId="0" borderId="10" xfId="46" applyNumberFormat="1" applyFont="1" applyFill="1" applyBorder="1" applyAlignment="1">
      <alignment horizontal="left" vertical="center" wrapText="1"/>
    </xf>
    <xf numFmtId="0" fontId="31" fillId="0" borderId="10" xfId="46" applyNumberFormat="1" applyFont="1" applyFill="1" applyBorder="1" applyAlignment="1">
      <alignment horizontal="left" vertical="center" wrapText="1"/>
    </xf>
    <xf numFmtId="3" fontId="23" fillId="0" borderId="10" xfId="46" applyNumberFormat="1" applyFont="1" applyFill="1" applyBorder="1" applyAlignment="1">
      <alignment horizontal="right" vertical="center" wrapText="1"/>
    </xf>
    <xf numFmtId="0" fontId="19" fillId="0" borderId="13" xfId="0" applyFont="1" applyBorder="1"/>
    <xf numFmtId="0" fontId="19" fillId="0" borderId="15" xfId="0" applyFont="1" applyBorder="1"/>
    <xf numFmtId="3" fontId="21" fillId="0" borderId="16" xfId="0" applyNumberFormat="1" applyFont="1" applyBorder="1" applyAlignment="1">
      <alignment horizontal="right"/>
    </xf>
    <xf numFmtId="3" fontId="21" fillId="0" borderId="17" xfId="0" applyNumberFormat="1" applyFont="1" applyBorder="1" applyAlignment="1">
      <alignment horizontal="right"/>
    </xf>
    <xf numFmtId="0" fontId="28" fillId="0" borderId="0" xfId="47" applyFont="1" applyFill="1" applyBorder="1" applyAlignment="1">
      <alignment horizontal="left" vertical="center"/>
    </xf>
    <xf numFmtId="0" fontId="19" fillId="0" borderId="0" xfId="0" applyFont="1" applyBorder="1" applyAlignment="1">
      <alignment horizontal="right"/>
    </xf>
    <xf numFmtId="0" fontId="32" fillId="0" borderId="0" xfId="44" applyFont="1" applyFill="1">
      <alignment vertical="top"/>
    </xf>
    <xf numFmtId="0" fontId="33" fillId="0" borderId="0" xfId="46" applyFont="1" applyFill="1" applyBorder="1"/>
    <xf numFmtId="0" fontId="23" fillId="0" borderId="0" xfId="46" applyFont="1" applyFill="1" applyBorder="1"/>
    <xf numFmtId="0" fontId="23" fillId="0" borderId="0" xfId="46" applyFont="1" applyFill="1" applyBorder="1" applyAlignment="1">
      <alignment horizontal="right"/>
    </xf>
    <xf numFmtId="14" fontId="34" fillId="0" borderId="0" xfId="45" applyNumberFormat="1" applyFont="1" applyFill="1" applyAlignment="1">
      <alignment horizontal="left" vertical="center"/>
    </xf>
    <xf numFmtId="165" fontId="18" fillId="0" borderId="0" xfId="0" applyNumberFormat="1" applyFont="1" applyFill="1" applyAlignment="1">
      <alignment horizontal="left"/>
    </xf>
    <xf numFmtId="0" fontId="23" fillId="0" borderId="0" xfId="46" applyFont="1" applyFill="1" applyBorder="1" applyAlignment="1"/>
    <xf numFmtId="0" fontId="28" fillId="0" borderId="0" xfId="47" applyFont="1" applyFill="1" applyAlignment="1">
      <alignment horizontal="left" vertical="center"/>
    </xf>
    <xf numFmtId="49" fontId="18" fillId="0" borderId="0" xfId="43" applyNumberFormat="1" applyFont="1" applyFill="1"/>
    <xf numFmtId="0" fontId="23" fillId="0" borderId="0" xfId="0" applyFont="1" applyAlignment="1">
      <alignment horizontal="center"/>
    </xf>
    <xf numFmtId="0" fontId="18" fillId="0" borderId="0" xfId="0" applyFont="1" applyAlignment="1"/>
    <xf numFmtId="0" fontId="19" fillId="0" borderId="0" xfId="44" applyFont="1" applyFill="1" applyAlignment="1">
      <alignment vertical="center"/>
    </xf>
    <xf numFmtId="0" fontId="29" fillId="0" borderId="0" xfId="0" applyFont="1" applyAlignment="1">
      <alignment horizontal="center" vertical="center"/>
    </xf>
    <xf numFmtId="1" fontId="19" fillId="0" borderId="0" xfId="0" applyNumberFormat="1" applyFont="1"/>
    <xf numFmtId="0" fontId="22" fillId="33" borderId="11" xfId="46" applyFont="1" applyFill="1" applyBorder="1" applyAlignment="1">
      <alignment vertical="center" wrapText="1"/>
    </xf>
    <xf numFmtId="0" fontId="19" fillId="0" borderId="13" xfId="0" applyFont="1" applyBorder="1" applyAlignment="1">
      <alignment horizontal="center"/>
    </xf>
    <xf numFmtId="0" fontId="31" fillId="34" borderId="18" xfId="46" applyFont="1" applyFill="1" applyBorder="1" applyAlignment="1">
      <alignment horizontal="left" vertical="center" wrapText="1"/>
    </xf>
    <xf numFmtId="0" fontId="31" fillId="0" borderId="18" xfId="46" applyFont="1" applyFill="1" applyBorder="1" applyAlignment="1">
      <alignment horizontal="left" vertical="center" wrapText="1"/>
    </xf>
    <xf numFmtId="49" fontId="31" fillId="0" borderId="18" xfId="46" applyNumberFormat="1" applyFont="1" applyFill="1" applyBorder="1" applyAlignment="1">
      <alignment horizontal="left" vertical="center" wrapText="1"/>
    </xf>
    <xf numFmtId="0" fontId="31" fillId="0" borderId="18" xfId="46" applyNumberFormat="1" applyFont="1" applyFill="1" applyBorder="1" applyAlignment="1">
      <alignment horizontal="left" vertical="center" wrapText="1"/>
    </xf>
    <xf numFmtId="164" fontId="31" fillId="0" borderId="19" xfId="46" applyNumberFormat="1" applyFont="1" applyFill="1" applyBorder="1" applyAlignment="1">
      <alignment horizontal="right" vertical="center" wrapText="1"/>
    </xf>
    <xf numFmtId="3" fontId="31" fillId="0" borderId="11" xfId="46" applyNumberFormat="1" applyFont="1" applyFill="1" applyBorder="1" applyAlignment="1">
      <alignment horizontal="right" vertical="center" wrapText="1"/>
    </xf>
    <xf numFmtId="49" fontId="31" fillId="0" borderId="11" xfId="46" applyNumberFormat="1" applyFont="1" applyFill="1" applyBorder="1" applyAlignment="1">
      <alignment horizontal="left" vertical="center" wrapText="1"/>
    </xf>
    <xf numFmtId="0" fontId="31" fillId="0" borderId="11" xfId="46" applyNumberFormat="1" applyFont="1" applyFill="1" applyBorder="1" applyAlignment="1">
      <alignment horizontal="left" vertical="center" wrapText="1"/>
    </xf>
    <xf numFmtId="164" fontId="31" fillId="0" borderId="11" xfId="46" applyNumberFormat="1" applyFont="1" applyFill="1" applyBorder="1" applyAlignment="1">
      <alignment horizontal="right" vertical="center" wrapText="1"/>
    </xf>
    <xf numFmtId="0" fontId="25" fillId="0" borderId="0" xfId="47" applyFont="1" applyFill="1" applyBorder="1" applyAlignment="1">
      <alignment horizontal="left" vertical="center"/>
    </xf>
    <xf numFmtId="0" fontId="25" fillId="0" borderId="0" xfId="47" applyFont="1" applyFill="1" applyBorder="1" applyAlignment="1">
      <alignment horizontal="left" vertical="center"/>
    </xf>
    <xf numFmtId="0" fontId="31" fillId="0" borderId="10" xfId="46" applyNumberFormat="1" applyFont="1" applyFill="1" applyBorder="1" applyAlignment="1">
      <alignment horizontal="center" vertical="center" wrapText="1"/>
    </xf>
    <xf numFmtId="0" fontId="28" fillId="0" borderId="0" xfId="47" applyFont="1" applyFill="1" applyBorder="1" applyAlignment="1">
      <alignment horizontal="left" vertical="center" wrapText="1"/>
    </xf>
    <xf numFmtId="0" fontId="25" fillId="0" borderId="0" xfId="47" applyFont="1" applyFill="1" applyBorder="1" applyAlignment="1">
      <alignment horizontal="left" vertical="center"/>
    </xf>
    <xf numFmtId="0" fontId="28" fillId="0" borderId="0" xfId="46" applyFont="1" applyFill="1" applyAlignment="1">
      <alignment horizontal="left"/>
    </xf>
    <xf numFmtId="0" fontId="24" fillId="0" borderId="0" xfId="47" applyFont="1" applyFill="1" applyBorder="1" applyAlignment="1">
      <alignment horizontal="center" vertical="center" wrapText="1"/>
    </xf>
    <xf numFmtId="0" fontId="25" fillId="0" borderId="0" xfId="47" applyFont="1" applyFill="1" applyBorder="1" applyAlignment="1">
      <alignment horizontal="center" vertical="center"/>
    </xf>
    <xf numFmtId="0" fontId="26" fillId="0" borderId="0" xfId="47" applyFont="1" applyFill="1" applyBorder="1" applyAlignment="1">
      <alignment horizontal="center" vertical="center"/>
    </xf>
    <xf numFmtId="0" fontId="29" fillId="0" borderId="0" xfId="0" applyFont="1" applyAlignment="1">
      <alignment horizontal="right"/>
    </xf>
    <xf numFmtId="49" fontId="23" fillId="0" borderId="0" xfId="43" applyNumberFormat="1" applyFont="1" applyFill="1" applyAlignment="1">
      <alignment horizontal="center"/>
    </xf>
    <xf numFmtId="0" fontId="23" fillId="34" borderId="13" xfId="46" applyFont="1" applyFill="1" applyBorder="1" applyAlignment="1">
      <alignment horizontal="center" vertical="center" wrapText="1"/>
    </xf>
    <xf numFmtId="0" fontId="23" fillId="34" borderId="15" xfId="46" applyFont="1" applyFill="1" applyBorder="1" applyAlignment="1">
      <alignment horizontal="center" vertical="center" wrapText="1"/>
    </xf>
    <xf numFmtId="0" fontId="23" fillId="34" borderId="14" xfId="46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4" xfId="0" applyFont="1" applyBorder="1" applyAlignment="1">
      <alignment horizontal="center"/>
    </xf>
  </cellXfs>
  <cellStyles count="4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rmal 2" xfId="43"/>
    <cellStyle name="Normal 2_Sheet1" xfId="44"/>
    <cellStyle name="Normal_MARIE" xfId="45"/>
    <cellStyle name="Normal_Mau bao cao boi thuong_Tr" xfId="46"/>
    <cellStyle name="Normal_Sheet1_1" xfId="47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4</xdr:col>
      <xdr:colOff>625115</xdr:colOff>
      <xdr:row>3</xdr:row>
      <xdr:rowOff>95155</xdr:rowOff>
    </xdr:to>
    <xdr:pic>
      <xdr:nvPicPr>
        <xdr:cNvPr id="2" name="Picture 1" descr="hoptien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123825"/>
          <a:ext cx="2882540" cy="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29"/>
  <sheetViews>
    <sheetView tabSelected="1" topLeftCell="V1" workbookViewId="0">
      <selection activeCell="AA15" sqref="AA15"/>
    </sheetView>
  </sheetViews>
  <sheetFormatPr defaultRowHeight="14.25" customHeight="1"/>
  <cols>
    <col min="1" max="1" width="6" style="1" customWidth="1"/>
    <col min="2" max="4" width="9.85546875" style="1" customWidth="1"/>
    <col min="5" max="5" width="10" style="1" customWidth="1"/>
    <col min="6" max="6" width="11.28515625" style="1" customWidth="1"/>
    <col min="7" max="7" width="13.28515625" style="1" customWidth="1"/>
    <col min="8" max="8" width="10.42578125" style="1" customWidth="1"/>
    <col min="9" max="9" width="8.42578125" style="1" customWidth="1"/>
    <col min="10" max="10" width="10.85546875" style="1" customWidth="1"/>
    <col min="11" max="11" width="10.7109375" style="1" customWidth="1"/>
    <col min="12" max="12" width="8.5703125" style="1" customWidth="1"/>
    <col min="13" max="13" width="12.7109375" style="1" customWidth="1"/>
    <col min="14" max="14" width="13.7109375" style="1" customWidth="1"/>
    <col min="15" max="16" width="12.28515625" style="1" customWidth="1"/>
    <col min="17" max="18" width="11.140625" style="1" customWidth="1"/>
    <col min="19" max="21" width="13.7109375" style="1" customWidth="1"/>
    <col min="22" max="22" width="17.42578125" style="1" customWidth="1"/>
    <col min="23" max="24" width="17.7109375" style="1" customWidth="1"/>
    <col min="25" max="25" width="18.7109375" style="1" customWidth="1"/>
    <col min="26" max="26" width="19.5703125" style="1" customWidth="1"/>
    <col min="27" max="27" width="10.140625" style="1" customWidth="1"/>
    <col min="28" max="28" width="19.5703125" style="1" customWidth="1"/>
    <col min="29" max="29" width="7" style="1" customWidth="1"/>
    <col min="30" max="30" width="7.140625" style="1" customWidth="1"/>
    <col min="31" max="32" width="10.28515625" style="1" customWidth="1"/>
    <col min="33" max="33" width="8" style="1" customWidth="1"/>
    <col min="34" max="34" width="10.28515625" style="1" customWidth="1"/>
    <col min="35" max="35" width="6.7109375" style="1" customWidth="1"/>
    <col min="36" max="36" width="7.42578125" style="1" customWidth="1"/>
    <col min="37" max="37" width="7.28515625" style="1" customWidth="1"/>
    <col min="38" max="16384" width="9.140625" style="1"/>
  </cols>
  <sheetData>
    <row r="1" spans="1:44" ht="21.75" customHeight="1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  <c r="AF1" s="3"/>
      <c r="AG1" s="3"/>
      <c r="AH1" s="3"/>
      <c r="AI1" s="3"/>
      <c r="AJ1" s="3"/>
      <c r="AK1" s="3"/>
      <c r="AL1" s="3"/>
    </row>
    <row r="2" spans="1:44" ht="20.25" customHeight="1"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4"/>
      <c r="U2" s="4"/>
      <c r="V2" s="4"/>
      <c r="W2" s="4"/>
      <c r="X2" s="4"/>
      <c r="Y2" s="4"/>
      <c r="Z2" s="4"/>
      <c r="AA2" s="4"/>
      <c r="AB2" s="4"/>
      <c r="AC2" s="4"/>
      <c r="AD2" s="5"/>
      <c r="AE2" s="5"/>
      <c r="AF2" s="5"/>
      <c r="AG2" s="5"/>
      <c r="AH2" s="5"/>
      <c r="AI2" s="5"/>
      <c r="AJ2" s="5"/>
      <c r="AK2" s="5"/>
      <c r="AL2" s="5"/>
      <c r="AM2" s="6"/>
      <c r="AN2" s="6"/>
      <c r="AO2" s="6"/>
      <c r="AP2" s="6"/>
      <c r="AQ2" s="6"/>
      <c r="AR2" s="6"/>
    </row>
    <row r="3" spans="1:44" ht="20.25" customHeight="1">
      <c r="B3" s="69" t="s">
        <v>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4"/>
      <c r="U3" s="4"/>
      <c r="V3" s="4"/>
      <c r="W3" s="4"/>
      <c r="X3" s="4"/>
      <c r="Y3" s="4"/>
      <c r="Z3" s="4"/>
      <c r="AA3" s="4"/>
      <c r="AB3" s="4"/>
      <c r="AC3" s="4"/>
      <c r="AM3" s="6"/>
      <c r="AN3" s="6"/>
      <c r="AO3" s="6"/>
      <c r="AP3" s="6"/>
      <c r="AQ3" s="6"/>
      <c r="AR3" s="6"/>
    </row>
    <row r="4" spans="1:44" ht="21.75" customHeight="1">
      <c r="B4" s="69" t="s">
        <v>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4"/>
      <c r="U4" s="4"/>
      <c r="V4" s="4"/>
      <c r="W4" s="4"/>
      <c r="X4" s="4"/>
      <c r="Y4" s="4"/>
      <c r="Z4" s="4"/>
      <c r="AA4" s="4"/>
      <c r="AB4" s="4"/>
      <c r="AC4" s="4"/>
      <c r="AM4" s="6"/>
      <c r="AN4" s="6"/>
      <c r="AO4" s="6"/>
      <c r="AP4" s="6"/>
      <c r="AQ4" s="6"/>
      <c r="AR4" s="6"/>
    </row>
    <row r="5" spans="1:44" ht="24" customHeight="1">
      <c r="B5" s="70" t="s">
        <v>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"/>
      <c r="U5" s="7"/>
      <c r="V5" s="7"/>
      <c r="W5" s="7"/>
      <c r="X5" s="7"/>
      <c r="Y5" s="7"/>
      <c r="Z5" s="7"/>
      <c r="AA5" s="7"/>
      <c r="AB5" s="7"/>
      <c r="AC5" s="7"/>
      <c r="AD5" s="5"/>
      <c r="AE5" s="5"/>
      <c r="AF5" s="5"/>
      <c r="AG5" s="5"/>
      <c r="AH5" s="5"/>
      <c r="AI5" s="5"/>
      <c r="AJ5" s="5"/>
      <c r="AK5" s="5"/>
      <c r="AL5" s="5"/>
    </row>
    <row r="6" spans="1:44" ht="20.25" customHeight="1">
      <c r="H6" s="8" t="s">
        <v>5</v>
      </c>
      <c r="I6" s="9" t="str">
        <f>CHNGAY_D</f>
        <v>CHNGAY_D</v>
      </c>
      <c r="K6" s="10" t="s">
        <v>6</v>
      </c>
      <c r="L6" s="9" t="str">
        <f>CHNGAY_C</f>
        <v>CHNGAY_C</v>
      </c>
      <c r="N6" s="9"/>
      <c r="R6" s="9"/>
      <c r="S6" s="9"/>
      <c r="T6" s="9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5"/>
    </row>
    <row r="7" spans="1:44" ht="14.25" customHeight="1">
      <c r="B7" s="12" t="s">
        <v>7</v>
      </c>
      <c r="C7" s="12"/>
      <c r="D7" s="67" t="str">
        <f>CHTEN_KH</f>
        <v>CHTEN_KH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13"/>
      <c r="AD7" s="13"/>
      <c r="AE7" s="13"/>
      <c r="AF7" s="13"/>
      <c r="AG7" s="13"/>
      <c r="AH7" s="13"/>
      <c r="AI7" s="13"/>
      <c r="AJ7" s="13"/>
      <c r="AK7" s="13"/>
      <c r="AL7" s="13"/>
    </row>
    <row r="8" spans="1:44" ht="14.25" customHeight="1">
      <c r="B8" s="14" t="s">
        <v>8</v>
      </c>
      <c r="C8" s="14"/>
      <c r="D8" s="65" t="str">
        <f>CHDCHI</f>
        <v>CHDCHI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44" ht="14.25" customHeight="1">
      <c r="B9" s="14" t="s">
        <v>9</v>
      </c>
      <c r="C9" s="14"/>
      <c r="D9" s="65" t="str">
        <f>CHMST</f>
        <v>CHMST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15"/>
      <c r="AD9" s="15"/>
      <c r="AE9" s="15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4" ht="14.25" customHeight="1">
      <c r="B10" s="66" t="s">
        <v>10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63"/>
      <c r="AB10" s="62"/>
      <c r="AC10" s="15"/>
      <c r="AD10" s="15"/>
      <c r="AE10" s="15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4" ht="14.25" customHeight="1">
      <c r="B11" s="17"/>
      <c r="C11" s="17"/>
      <c r="D11" s="17"/>
      <c r="E11" s="17"/>
      <c r="F11" s="17"/>
      <c r="G11" s="17"/>
      <c r="H11" s="18"/>
      <c r="I11" s="13"/>
      <c r="J11" s="18"/>
      <c r="K11" s="19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3"/>
      <c r="AD11" s="13"/>
      <c r="AE11" s="13"/>
      <c r="AF11" s="13"/>
      <c r="AG11" s="13"/>
      <c r="AH11" s="13"/>
      <c r="AI11" s="13"/>
      <c r="AJ11" s="13"/>
      <c r="AK11" s="13"/>
      <c r="AL11" s="13"/>
    </row>
    <row r="12" spans="1:44" ht="28.5" customHeight="1">
      <c r="A12" s="51" t="s">
        <v>11</v>
      </c>
      <c r="B12" s="51" t="s">
        <v>12</v>
      </c>
      <c r="C12" s="51" t="s">
        <v>13</v>
      </c>
      <c r="D12" s="51" t="s">
        <v>14</v>
      </c>
      <c r="E12" s="51" t="s">
        <v>15</v>
      </c>
      <c r="F12" s="51" t="s">
        <v>16</v>
      </c>
      <c r="G12" s="51" t="s">
        <v>17</v>
      </c>
      <c r="H12" s="51" t="s">
        <v>18</v>
      </c>
      <c r="I12" s="51" t="s">
        <v>19</v>
      </c>
      <c r="J12" s="51" t="s">
        <v>20</v>
      </c>
      <c r="K12" s="51" t="s">
        <v>21</v>
      </c>
      <c r="L12" s="51" t="s">
        <v>22</v>
      </c>
      <c r="M12" s="51" t="s">
        <v>23</v>
      </c>
      <c r="N12" s="51" t="s">
        <v>24</v>
      </c>
      <c r="O12" s="51" t="s">
        <v>25</v>
      </c>
      <c r="P12" s="51" t="s">
        <v>26</v>
      </c>
      <c r="Q12" s="51" t="s">
        <v>27</v>
      </c>
      <c r="R12" s="51" t="s">
        <v>28</v>
      </c>
      <c r="S12" s="51" t="s">
        <v>29</v>
      </c>
      <c r="T12" s="51" t="s">
        <v>30</v>
      </c>
      <c r="U12" s="51" t="s">
        <v>31</v>
      </c>
      <c r="V12" s="51" t="s">
        <v>32</v>
      </c>
      <c r="W12" s="51" t="s">
        <v>33</v>
      </c>
      <c r="X12" s="51" t="s">
        <v>34</v>
      </c>
      <c r="Y12" s="51" t="s">
        <v>35</v>
      </c>
      <c r="Z12" s="51" t="s">
        <v>36</v>
      </c>
      <c r="AA12" s="51" t="s">
        <v>37</v>
      </c>
      <c r="AB12" s="51" t="s">
        <v>38</v>
      </c>
      <c r="AE12" s="20"/>
    </row>
    <row r="13" spans="1:44" ht="14.25" customHeight="1">
      <c r="A13" s="21" t="str">
        <f>BKSTT</f>
        <v>BKSTT</v>
      </c>
      <c r="B13" s="22" t="str">
        <f>BKNGAY_HT</f>
        <v>BKNGAY_HT</v>
      </c>
      <c r="C13" s="22" t="str">
        <f>BKMA_KH</f>
        <v>BKMA_KH</v>
      </c>
      <c r="D13" s="22" t="str">
        <f>BKPHONG</f>
        <v>BKPHONG</v>
      </c>
      <c r="E13" s="23" t="str">
        <f>BKSO_HIEU</f>
        <v>BKSO_HIEU</v>
      </c>
      <c r="F13" s="24" t="str">
        <f>BKBILL_DTAC</f>
        <v>BKBILL_DTAC</v>
      </c>
      <c r="G13" s="25" t="str">
        <f>BKL_BP</f>
        <v>BKL_BP</v>
      </c>
      <c r="H13" s="23" t="str">
        <f>BKTINH</f>
        <v>BKTINH</v>
      </c>
      <c r="I13" s="26" t="str">
        <f>BKKLUONG</f>
        <v>BKKLUONG</v>
      </c>
      <c r="J13" s="27" t="str">
        <f>BKCUOC_CHINH</f>
        <v>BKCUOC_CHINH</v>
      </c>
      <c r="K13" s="27" t="str">
        <f>BKPPNL</f>
        <v>BKPPNL</v>
      </c>
      <c r="L13" s="27" t="str">
        <f>BKPHU_PHI</f>
        <v>BKPHU_PHI</v>
      </c>
      <c r="M13" s="27" t="str">
        <f>BKTONG</f>
        <v>BKTONG</v>
      </c>
      <c r="N13" s="27" t="str">
        <f>BKCOD</f>
        <v>BKCOD</v>
      </c>
      <c r="O13" s="24" t="str">
        <f>BKDTAC_TEN</f>
        <v>BKDTAC_TEN</v>
      </c>
      <c r="P13" s="25" t="str">
        <f>BKDT2</f>
        <v>BKDT2</v>
      </c>
      <c r="Q13" s="26" t="str">
        <f>BKCUOC_DTAC</f>
        <v>BKCUOC_DTAC</v>
      </c>
      <c r="R13" s="26" t="str">
        <f>BKKLQD</f>
        <v>BKKLQD</v>
      </c>
      <c r="S13" s="25" t="str">
        <f>BKDV</f>
        <v>BKDV</v>
      </c>
      <c r="T13" s="27" t="str">
        <f>BKPHI</f>
        <v>BKPHI</v>
      </c>
      <c r="U13" s="24" t="str">
        <f>BKGHI_CHU</f>
        <v>BKGHI_CHU</v>
      </c>
      <c r="V13" s="24" t="str">
        <f>BKGHI_CHU_DBK</f>
        <v>BKGHI_CHU_DBK</v>
      </c>
      <c r="W13" s="28" t="str">
        <f>BKGHI_CHU_CH</f>
        <v>BKGHI_CHU_CH</v>
      </c>
      <c r="X13" s="28" t="str">
        <f>BKTEN_KH</f>
        <v>BKTEN_KH</v>
      </c>
      <c r="Y13" s="29" t="str">
        <f>BKDT_NNHAN</f>
        <v>BKDT_NNHAN</v>
      </c>
      <c r="Z13" s="29" t="str">
        <f>BKMA_CAN</f>
        <v>BKMA_CAN</v>
      </c>
      <c r="AA13" s="64" t="str">
        <f>BKHUYEN_XA</f>
        <v>BKHUYEN_XA</v>
      </c>
      <c r="AB13" s="24" t="str">
        <f>BKDCHI_CT</f>
        <v>BKDCHI_CT</v>
      </c>
    </row>
    <row r="14" spans="1:44" ht="14.25" customHeight="1">
      <c r="A14" s="52"/>
      <c r="B14" s="53"/>
      <c r="C14" s="53"/>
      <c r="D14" s="53"/>
      <c r="E14" s="54"/>
      <c r="F14" s="55"/>
      <c r="G14" s="56"/>
      <c r="H14" s="54"/>
      <c r="I14" s="57"/>
      <c r="J14" s="58"/>
      <c r="K14" s="58"/>
      <c r="L14" s="58"/>
      <c r="M14" s="58"/>
      <c r="N14" s="58"/>
      <c r="O14" s="59"/>
      <c r="P14" s="60"/>
      <c r="Q14" s="61"/>
      <c r="R14" s="61"/>
      <c r="S14" s="60"/>
      <c r="T14" s="58"/>
      <c r="U14" s="59"/>
      <c r="V14" s="59"/>
      <c r="W14" s="28"/>
      <c r="X14" s="28"/>
      <c r="Y14" s="28"/>
      <c r="Z14" s="29"/>
      <c r="AA14" s="60"/>
      <c r="AB14" s="60"/>
    </row>
    <row r="15" spans="1:44" ht="18" customHeight="1">
      <c r="A15" s="73" t="s">
        <v>23</v>
      </c>
      <c r="B15" s="74"/>
      <c r="C15" s="74"/>
      <c r="D15" s="74"/>
      <c r="E15" s="74"/>
      <c r="F15" s="74"/>
      <c r="G15" s="74"/>
      <c r="H15" s="74"/>
      <c r="I15" s="75"/>
      <c r="J15" s="30">
        <f>SUM(J13:J14)</f>
        <v>0</v>
      </c>
      <c r="K15" s="30">
        <f>SUM(K13:K14)</f>
        <v>0</v>
      </c>
      <c r="L15" s="30">
        <f>SUM(L13:L14)</f>
        <v>0</v>
      </c>
      <c r="M15" s="30">
        <f>SUM(M13:M14)</f>
        <v>0</v>
      </c>
      <c r="N15" s="30">
        <f>SUM(N13:N14)</f>
        <v>0</v>
      </c>
      <c r="O15" s="30"/>
      <c r="P15" s="30"/>
      <c r="Q15" s="30"/>
      <c r="R15" s="30"/>
      <c r="S15" s="30"/>
      <c r="T15" s="30">
        <f>SUM(T13:T14)</f>
        <v>0</v>
      </c>
      <c r="U15" s="30"/>
      <c r="V15" s="30"/>
      <c r="W15" s="30"/>
      <c r="X15" s="30"/>
      <c r="Y15" s="28"/>
      <c r="Z15" s="28"/>
      <c r="AA15" s="28"/>
      <c r="AB15" s="28"/>
    </row>
    <row r="16" spans="1:44" ht="17.45" customHeight="1">
      <c r="A16" s="76" t="s">
        <v>39</v>
      </c>
      <c r="B16" s="77"/>
      <c r="C16" s="77"/>
      <c r="D16" s="77"/>
      <c r="E16" s="77"/>
      <c r="F16" s="77"/>
      <c r="G16" s="77"/>
      <c r="H16" s="77"/>
      <c r="I16" s="78"/>
      <c r="J16" s="31"/>
      <c r="K16" s="32"/>
      <c r="L16" s="32"/>
      <c r="M16" s="33">
        <f>M15*0.08</f>
        <v>0</v>
      </c>
    </row>
    <row r="17" spans="1:38" ht="17.45" customHeight="1">
      <c r="A17" s="76" t="s">
        <v>40</v>
      </c>
      <c r="B17" s="77"/>
      <c r="C17" s="77"/>
      <c r="D17" s="77"/>
      <c r="E17" s="77"/>
      <c r="F17" s="77"/>
      <c r="G17" s="77"/>
      <c r="H17" s="77"/>
      <c r="I17" s="78"/>
      <c r="J17" s="31"/>
      <c r="K17" s="32"/>
      <c r="L17" s="32"/>
      <c r="M17" s="34">
        <f>M15+M16</f>
        <v>0</v>
      </c>
    </row>
    <row r="18" spans="1:38" ht="14.25" customHeight="1">
      <c r="E18" s="35"/>
      <c r="F18" s="35"/>
      <c r="G18" s="35"/>
      <c r="H18" s="35"/>
      <c r="I18" s="36"/>
      <c r="J18" s="36"/>
    </row>
    <row r="19" spans="1:38" ht="14.25" customHeight="1">
      <c r="B19" s="37" t="s">
        <v>41</v>
      </c>
      <c r="C19" s="37"/>
      <c r="D19" s="37"/>
      <c r="E19" s="38" t="str">
        <f>CHDT_LAM_TRON_CHU</f>
        <v>CHDT_LAM_TRON_CHU</v>
      </c>
      <c r="F19" s="38"/>
      <c r="G19" s="38"/>
      <c r="I19" s="39"/>
      <c r="J19" s="39"/>
      <c r="K19" s="39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39"/>
      <c r="AD19" s="39"/>
      <c r="AE19" s="39"/>
      <c r="AF19" s="39"/>
      <c r="AG19" s="39"/>
      <c r="AH19" s="39"/>
      <c r="AI19" s="39"/>
      <c r="AJ19" s="39"/>
      <c r="AK19" s="39"/>
      <c r="AL19" s="39"/>
    </row>
    <row r="20" spans="1:38" ht="14.25" customHeight="1">
      <c r="B20" s="41" t="s">
        <v>42</v>
      </c>
      <c r="C20" s="41"/>
      <c r="D20" s="41"/>
      <c r="E20" s="42"/>
      <c r="F20" s="42"/>
      <c r="G20" s="42"/>
      <c r="H20" s="39"/>
      <c r="I20" s="39"/>
      <c r="J20" s="39"/>
      <c r="K20" s="39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39"/>
      <c r="AD20" s="39"/>
      <c r="AE20" s="39"/>
      <c r="AF20" s="39"/>
      <c r="AG20" s="39"/>
      <c r="AH20" s="39"/>
      <c r="AI20" s="39"/>
      <c r="AJ20" s="39"/>
      <c r="AK20" s="39"/>
      <c r="AL20" s="39"/>
    </row>
    <row r="21" spans="1:38" ht="14.25" customHeight="1">
      <c r="B21" s="41" t="s">
        <v>43</v>
      </c>
      <c r="C21" s="41"/>
      <c r="D21" s="41"/>
      <c r="E21" s="39"/>
      <c r="F21" s="39"/>
      <c r="G21" s="39"/>
      <c r="H21" s="39"/>
      <c r="I21" s="39"/>
      <c r="J21" s="39"/>
      <c r="K21" s="39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39"/>
      <c r="AD21" s="39"/>
      <c r="AE21" s="39"/>
      <c r="AF21" s="39"/>
      <c r="AG21" s="39"/>
      <c r="AH21" s="39"/>
      <c r="AI21" s="39"/>
      <c r="AJ21" s="39"/>
      <c r="AK21" s="39"/>
      <c r="AL21" s="39"/>
    </row>
    <row r="22" spans="1:38" ht="14.25" customHeight="1">
      <c r="B22" s="41" t="s">
        <v>44</v>
      </c>
      <c r="C22" s="41"/>
      <c r="D22" s="41"/>
      <c r="E22" s="39"/>
      <c r="F22" s="39"/>
      <c r="G22" s="39"/>
      <c r="H22" s="39"/>
      <c r="I22" s="39"/>
      <c r="J22" s="39"/>
      <c r="K22" s="39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39"/>
      <c r="AD22" s="39"/>
      <c r="AE22" s="39"/>
      <c r="AF22" s="39"/>
      <c r="AG22" s="39"/>
      <c r="AH22" s="39"/>
      <c r="AI22" s="39"/>
      <c r="AJ22" s="39"/>
      <c r="AK22" s="39"/>
      <c r="AL22" s="39"/>
    </row>
    <row r="23" spans="1:38" ht="14.25" customHeight="1">
      <c r="B23" s="41" t="s">
        <v>45</v>
      </c>
      <c r="C23" s="41"/>
      <c r="D23" s="41"/>
      <c r="E23" s="39"/>
      <c r="F23" s="39"/>
      <c r="G23" s="39"/>
      <c r="H23" s="39"/>
      <c r="I23" s="39"/>
      <c r="J23" s="39"/>
      <c r="K23" s="39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39"/>
      <c r="AD23" s="39"/>
      <c r="AE23" s="39"/>
      <c r="AF23" s="39"/>
      <c r="AG23" s="39"/>
      <c r="AH23" s="39"/>
      <c r="AI23" s="39"/>
      <c r="AJ23" s="39"/>
      <c r="AK23" s="39"/>
      <c r="AL23" s="39"/>
    </row>
    <row r="24" spans="1:38" ht="14.25" customHeight="1">
      <c r="B24" s="41" t="s">
        <v>46</v>
      </c>
      <c r="C24" s="41"/>
      <c r="D24" s="41"/>
      <c r="E24" s="39"/>
      <c r="F24" s="39"/>
      <c r="G24" s="39"/>
      <c r="H24" s="39"/>
      <c r="I24" s="39"/>
      <c r="J24" s="39"/>
      <c r="K24" s="39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39"/>
      <c r="AD24" s="39"/>
      <c r="AE24" s="39"/>
      <c r="AF24" s="39"/>
      <c r="AG24" s="39"/>
      <c r="AH24" s="39"/>
      <c r="AI24" s="39"/>
      <c r="AJ24" s="39"/>
      <c r="AK24" s="39"/>
      <c r="AL24" s="39"/>
    </row>
    <row r="25" spans="1:38" ht="14.25" customHeight="1">
      <c r="B25" s="41" t="s">
        <v>47</v>
      </c>
      <c r="C25" s="41"/>
      <c r="D25" s="41"/>
      <c r="E25" s="39"/>
      <c r="F25" s="39"/>
      <c r="G25" s="39"/>
      <c r="H25" s="39"/>
      <c r="I25" s="39"/>
      <c r="J25" s="39"/>
      <c r="K25" s="39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39"/>
      <c r="AD25" s="39"/>
      <c r="AE25" s="39"/>
      <c r="AF25" s="39"/>
      <c r="AG25" s="39"/>
      <c r="AH25" s="39"/>
      <c r="AI25" s="39"/>
      <c r="AJ25" s="39"/>
      <c r="AK25" s="39"/>
      <c r="AL25" s="39"/>
    </row>
    <row r="26" spans="1:38" ht="14.25" customHeight="1">
      <c r="B26" s="41"/>
      <c r="C26" s="41"/>
      <c r="D26" s="41"/>
      <c r="E26" s="39"/>
      <c r="F26" s="39"/>
      <c r="G26" s="39"/>
      <c r="H26" s="39"/>
      <c r="I26" s="39"/>
      <c r="J26" s="39"/>
      <c r="K26" s="39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39"/>
      <c r="AD26" s="39"/>
      <c r="AE26" s="39"/>
      <c r="AF26" s="39"/>
      <c r="AG26" s="39"/>
      <c r="AH26" s="39"/>
      <c r="AI26" s="39"/>
      <c r="AJ26" s="39"/>
      <c r="AK26" s="39"/>
      <c r="AL26" s="39"/>
    </row>
    <row r="27" spans="1:38" ht="14.25" customHeight="1">
      <c r="B27" s="44"/>
      <c r="C27" s="44"/>
      <c r="D27" s="44"/>
      <c r="E27" s="45"/>
      <c r="F27" s="45"/>
      <c r="G27" s="45"/>
      <c r="H27" s="46"/>
      <c r="I27" s="45"/>
      <c r="J27" s="71" t="s">
        <v>48</v>
      </c>
      <c r="K27" s="71"/>
      <c r="L27" s="47" t="str">
        <f>CHNGAY_BC</f>
        <v>CHNGAY_BC</v>
      </c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5"/>
      <c r="AD27" s="45"/>
      <c r="AE27" s="45"/>
      <c r="AF27" s="45"/>
      <c r="AG27" s="45"/>
      <c r="AH27" s="45"/>
      <c r="AI27" s="45"/>
      <c r="AJ27" s="45"/>
      <c r="AK27" s="45"/>
      <c r="AL27" s="45"/>
    </row>
    <row r="28" spans="1:38" ht="14.25" customHeight="1">
      <c r="B28" s="44" t="s">
        <v>49</v>
      </c>
      <c r="C28" s="44"/>
      <c r="D28" s="44"/>
      <c r="E28" s="48"/>
      <c r="F28" s="48"/>
      <c r="G28" s="48"/>
      <c r="H28" s="49"/>
      <c r="I28" s="45"/>
      <c r="J28" s="72" t="s">
        <v>50</v>
      </c>
      <c r="K28" s="72"/>
      <c r="L28" s="72"/>
      <c r="M28" s="72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5"/>
      <c r="AD28" s="45"/>
      <c r="AE28" s="45"/>
      <c r="AF28" s="45"/>
      <c r="AG28" s="45"/>
      <c r="AH28" s="45"/>
      <c r="AI28" s="45"/>
      <c r="AJ28" s="45"/>
      <c r="AK28" s="45"/>
      <c r="AL28" s="45"/>
    </row>
    <row r="29" spans="1:38" ht="14.25" customHeight="1">
      <c r="AI29" s="50"/>
    </row>
  </sheetData>
  <mergeCells count="14">
    <mergeCell ref="J27:K27"/>
    <mergeCell ref="J28:M28"/>
    <mergeCell ref="A15:I15"/>
    <mergeCell ref="A16:I16"/>
    <mergeCell ref="A17:I17"/>
    <mergeCell ref="D8:AB8"/>
    <mergeCell ref="D9:AB9"/>
    <mergeCell ref="B10:M10"/>
    <mergeCell ref="D7:AB7"/>
    <mergeCell ref="B1:S1"/>
    <mergeCell ref="B2:S2"/>
    <mergeCell ref="B3:S3"/>
    <mergeCell ref="B4:S4"/>
    <mergeCell ref="B5:S5"/>
  </mergeCells>
  <printOptions horizontalCentered="1"/>
  <pageMargins left="0.05" right="0.05" top="0.15" bottom="0.1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2021-01-11T04:42:09Z</cp:lastPrinted>
  <dcterms:created xsi:type="dcterms:W3CDTF">2009-03-31T07:13:45Z</dcterms:created>
  <dcterms:modified xsi:type="dcterms:W3CDTF">2026-04-16T04:56:19Z</dcterms:modified>
</cp:coreProperties>
</file>