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72" yWindow="32772" windowWidth="19428" windowHeight="10428" tabRatio="614"/>
  </bookViews>
  <sheets>
    <sheet name="HT_TAY NGUYEN " sheetId="9" r:id="rId1"/>
    <sheet name="Sheet1" sheetId="10" r:id="rId2"/>
    <sheet name="ten khach" sheetId="1" state="hidden" r:id="rId3"/>
  </sheets>
  <definedNames>
    <definedName name="_xlnm._FilterDatabase" localSheetId="0" hidden="1">'HT_TAY NGUYEN '!$A$2:$Q$2</definedName>
  </definedNames>
  <calcPr calcId="977461"/>
</workbook>
</file>

<file path=xl/calcChain.xml><?xml version="1.0" encoding="utf-8"?>
<calcChain xmlns="http://schemas.openxmlformats.org/spreadsheetml/2006/main">
  <c r="N276" i="9"/>
  <c r="N277"/>
  <c r="N278"/>
  <c r="N275"/>
  <c r="N270"/>
  <c r="N271"/>
  <c r="N272"/>
  <c r="N273"/>
  <c r="N274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5"/>
  <c r="N6"/>
  <c r="N7"/>
  <c r="N4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3"/>
</calcChain>
</file>

<file path=xl/sharedStrings.xml><?xml version="1.0" encoding="utf-8"?>
<sst xmlns="http://schemas.openxmlformats.org/spreadsheetml/2006/main" count="3675" uniqueCount="1041">
  <si>
    <t>STT</t>
  </si>
  <si>
    <t>Mã Khách hàng</t>
  </si>
  <si>
    <t>Tên khách hàng</t>
  </si>
  <si>
    <t>Địa chỉ khách hàng</t>
  </si>
  <si>
    <t>Khu vực</t>
  </si>
  <si>
    <t>Tên nhân viên SS quản lý</t>
  </si>
  <si>
    <t>Ghi chú</t>
  </si>
  <si>
    <t>LAN CHI HÀ NAM</t>
  </si>
  <si>
    <t>Khu Vai Cời, Phố Trung Sơn Trầm, thị xã Sơn Tây</t>
  </si>
  <si>
    <t>Thị xã Sơn Tây</t>
  </si>
  <si>
    <t>Nguyễn Thị Thu Trang</t>
  </si>
  <si>
    <t>GIAO TỔNG NHƯNG VẪN XỬ LÝ TỪNG ĐƠN HÀNG</t>
  </si>
  <si>
    <t>LAN CHI ĐỒNG VĂN</t>
  </si>
  <si>
    <t>LAN CHI XUÂN KHANH</t>
  </si>
  <si>
    <t>LAN CHI BA VÌ</t>
  </si>
  <si>
    <t>LAN CHI CHÚC SƠN</t>
  </si>
  <si>
    <t>LAN CHI XUÂN MAI</t>
  </si>
  <si>
    <t>LAN CHI LỤC QUÂN</t>
  </si>
  <si>
    <t>LAN CHI ĐAN PHƯỢNG</t>
  </si>
  <si>
    <t>LAN CHI THƯỜNG TÍN</t>
  </si>
  <si>
    <t>LAN CHI CHỢ NGHỆ</t>
  </si>
  <si>
    <t>LAN CHI PHÚ XUYÊN</t>
  </si>
  <si>
    <t>LAN CHI HOÀNG DIỆU</t>
  </si>
  <si>
    <t>LAN CHI ĐÔNG ANH</t>
  </si>
  <si>
    <t>LAN CHI VĨNH PHÚC</t>
  </si>
  <si>
    <t>LAN CHI PHỔ YÊN</t>
  </si>
  <si>
    <t>LAN CHI THÁI NGUYÊN</t>
  </si>
  <si>
    <t>LAN CHI CHÍ LINH</t>
  </si>
  <si>
    <t>LAN CHI KINH MÔN</t>
  </si>
  <si>
    <t>LAN CHI TAM ĐIỆP</t>
  </si>
  <si>
    <t>LAN CHI ĐÔNG TRIỀU</t>
  </si>
  <si>
    <t>LAN CHI THUẬN THÀNH</t>
  </si>
  <si>
    <t>LAN CHI THỦY NGUYÊN</t>
  </si>
  <si>
    <t>LAN CHI GIAO THỦY</t>
  </si>
  <si>
    <t>LAN CHI PHÚC YÊN</t>
  </si>
  <si>
    <t>LAN CHI QUẢNG YÊN</t>
  </si>
  <si>
    <t>LOTTE BA ĐÌNH</t>
  </si>
  <si>
    <t>Tầng hầm 1(B1), trung tâm Lotte Hà Nội,số 54 đường Liễu Giai,Phường Cống Vị, Q. Ba Đình, TP Hà Nội</t>
  </si>
  <si>
    <t>Quận Ba Đình</t>
  </si>
  <si>
    <t>LOTTE BA ĐÌNH ONLINE</t>
  </si>
  <si>
    <t>LOTTE ĐỐNG ĐA</t>
  </si>
  <si>
    <t>Tòa nhà Mipec, 229 Tây Sơn, Phường Ngã Tư Sở, Q. Đống Đa, TP Hà Nội</t>
  </si>
  <si>
    <t>Quận Đống Đa</t>
  </si>
  <si>
    <t>LOTTE ĐỐNG ĐA ONLINE</t>
  </si>
  <si>
    <t>AEON</t>
  </si>
  <si>
    <t>Số 27, đường Cổ Linh, phường Long Biên, Q. Long Biên, TP Hà Nội</t>
  </si>
  <si>
    <t>Quận Long Biên</t>
  </si>
  <si>
    <t>CÔNG TY SEN VÀNG 68 HAI BÀ TRƯNG</t>
  </si>
  <si>
    <t>Khu công nghiệp Vĩnh Tuy, Lĩnh Nam, Hoàng Mai, Hà Nội</t>
  </si>
  <si>
    <t>Quận Hoàng Mai</t>
  </si>
  <si>
    <t>DN Tư nhân Mỹ Khánh</t>
  </si>
  <si>
    <t xml:space="preserve">63 Đoàn Trần Nghiệp,Vĩnh Phước,TP Nha Trang,Khánh Hòa </t>
  </si>
  <si>
    <t>TP Nha Trang</t>
  </si>
  <si>
    <t xml:space="preserve">Đinh Mai Anh </t>
  </si>
  <si>
    <t xml:space="preserve"> CÔNG TY TNHH MỘT THÀNH VIÊN TM TƯỜNG SANH </t>
  </si>
  <si>
    <t>Số 15 Trần Hưng Đạo,Nguyễn Nghiêm,TP Quảng Ngãi</t>
  </si>
  <si>
    <t>TP Quảng Ngãi</t>
  </si>
  <si>
    <t>CÔNG TY TNHH DỊCH VỤ THƯƠNG MẠI PHƯỚC VINH</t>
  </si>
  <si>
    <t>Số 60 Đường Trần hưng đạo, TT Bồng Sơn, Bình Định</t>
  </si>
  <si>
    <t>Thị trấn Bồng Sơn</t>
  </si>
  <si>
    <t>CÔNG TY TNHH HOÀNG NGUYÊN</t>
  </si>
  <si>
    <t>337/6 Phan Chu Trinh- Tam kỳ, Quảng Nam</t>
  </si>
  <si>
    <t>TP Tam Kỳ</t>
  </si>
  <si>
    <t xml:space="preserve"> CÔNG TY TNHH DUY THANH</t>
  </si>
  <si>
    <t xml:space="preserve">56B - Lê Hồng Phong,TP Đà Nẵng </t>
  </si>
  <si>
    <t>TP Đà Nẵng</t>
  </si>
  <si>
    <t>CÔNG TY TNHH MTV HẢI THẮNG</t>
  </si>
  <si>
    <t>360 Chi Lăng - TP Huế</t>
  </si>
  <si>
    <t>TP Huế</t>
  </si>
  <si>
    <t>CÔNG TY TNHH THƯƠNG MẠI TỔNG</t>
  </si>
  <si>
    <t xml:space="preserve">SỐ 9 Mai Lượng - TP Quảng Bình </t>
  </si>
  <si>
    <t>TP Quảng Bình</t>
  </si>
  <si>
    <t xml:space="preserve"> CÔNG TY TNHH MTV QT NGỌC MAI</t>
  </si>
  <si>
    <t>Số 72B, đường Lê Thế Hiếu, / tỉnh Quảng Trị.</t>
  </si>
  <si>
    <t>TP Quảng Trị</t>
  </si>
  <si>
    <t>CÔNG TY TNHH TM - DV BÉ TÂN</t>
  </si>
  <si>
    <t>192 Nguyễn Trọng Kỷ,Tổ Lợi Hưng, P Cam Lợi, TP Cam Ranh KH</t>
  </si>
  <si>
    <t>TP Cam Ranh</t>
  </si>
  <si>
    <t xml:space="preserve">Cty TNHH TM &amp; DV Phương Đông </t>
  </si>
  <si>
    <t>1N - Núi Thành,P Bình Thuận , Q hải Châu _ Đà Nẵng</t>
  </si>
  <si>
    <t xml:space="preserve"> CÔNG TY TNHH MỘT THÀNH VIÊN TM MINH NGỌC</t>
  </si>
  <si>
    <t xml:space="preserve">Lô 30 Đường Võ Duy Hưng - TP Bình Định </t>
  </si>
  <si>
    <t>TP Quy Nhơn</t>
  </si>
  <si>
    <t>CÔNG TY TNHH THƯƠNG MẠI HẢI LÂM</t>
  </si>
  <si>
    <t>49B-Đường Trần phú, P8 TP Tuy Hòa</t>
  </si>
  <si>
    <t>TP Tuy Hòa</t>
  </si>
  <si>
    <t xml:space="preserve">CÔNG TY TNHH THƯƠNG MẠI DỊCH VỤ VÀ VẬN TẢI THÀNH PHƯƠNG </t>
  </si>
  <si>
    <t xml:space="preserve">Tỉnh Khánh Hòa - Việt Nam </t>
  </si>
  <si>
    <t>Thị xã Ninh Hòa, Khánh Hòa</t>
  </si>
  <si>
    <t xml:space="preserve">CÔNG TY TNHH NHÀ PHÂN PHỐI HUY NGỌC PHƯƠNG </t>
  </si>
  <si>
    <t>Khu phố Ngọc Tam,P.Điện An,TX.Điện Bàn, Quảng Nam.</t>
  </si>
  <si>
    <t>Thị xã Điện Bàn, Quảng Nam</t>
  </si>
  <si>
    <t xml:space="preserve"> CÔNG TY TNHH THƯƠNG MẠI THÁI ĐÔNG ANH</t>
  </si>
  <si>
    <t xml:space="preserve">Chợ Mai,Lại Thế, xã Phú thượng, Phú Vang, - Huế </t>
  </si>
  <si>
    <t>Huyện Phú Vang</t>
  </si>
  <si>
    <t xml:space="preserve">Công ty TNHH thương mại  Hồng Nga </t>
  </si>
  <si>
    <t xml:space="preserve">Số 266 Phạm Văn Đồng.P Xuân Phú,TX Sông cầu, Phú Yên </t>
  </si>
  <si>
    <t>Thị xã Sông Cầu, Phú Yên</t>
  </si>
  <si>
    <t xml:space="preserve">Chi nhánh công ty THHH Minh Chiểu </t>
  </si>
  <si>
    <t>CN CTY MINH CHIỂU</t>
  </si>
  <si>
    <t xml:space="preserve"> Số 181, Đưỡng 30 tháng 4, TP Quảng Ngãi </t>
  </si>
  <si>
    <t>TP Quảng NGãi</t>
  </si>
  <si>
    <t>CÔNG TY TNHH KINH DOANH TỔNG HỢP  TOÀN THU</t>
  </si>
  <si>
    <t>Số 394, Đường Phạm Hồng Thái, / tỉnh Nghệ An,</t>
  </si>
  <si>
    <t>TP Vinh</t>
  </si>
  <si>
    <t>CÔNG TY TNHH PHÚC HỒNG NGỌC</t>
  </si>
  <si>
    <t>Khối Tây Hồ 1, tỉnh Nghệ An, Việt Nam .</t>
  </si>
  <si>
    <t>ÔNG TY TNHH THƯƠNG MẠI CẢNH TRƯỜNG</t>
  </si>
  <si>
    <t>Tại nhà ông Nguyễn Đăng Cảnh, thôn 1 , Yên Hồ, Xã Yên Hồ,Huyện Đức Thọ ,Tỉnh Hà Tĩnh,</t>
  </si>
  <si>
    <t>Huyện Đức Thọ, Hà Tĩnh</t>
  </si>
  <si>
    <t>CÔNG TY CỔ PHẦN THƯƠNG MẠI LÂM BÂN</t>
  </si>
  <si>
    <t>Cụm SXTTCN Bắc Quý, / Tỉnh Hà Tĩnh, Việt Nam.</t>
  </si>
  <si>
    <t>TP Hà Tĩnh</t>
  </si>
  <si>
    <t xml:space="preserve">CÔNG TY TNHH THƯƠNG MẠI TỔNG HỢP LAN HẢI </t>
  </si>
  <si>
    <t xml:space="preserve">Khối 4, Thị trấn Đô Lương, / Tỉnh Nghệ An,Việt Nam </t>
  </si>
  <si>
    <t>Thị Trấn Đô Lương, Hà Tĩnh</t>
  </si>
  <si>
    <t>CHI NHÁNH CÔNG TY TNHH MM MEGA MARKET (VIET NAM) TẠI THÀNH PHỐ HÀ NỘI ( MEGA THĂNG LONG)</t>
  </si>
  <si>
    <t>Phường Cổ Nhuế 1,Thành phố Hà Nội</t>
  </si>
  <si>
    <t>Quận Bắc Từ Liêm</t>
  </si>
  <si>
    <t>Nguyễn Quỳnh Nga</t>
  </si>
  <si>
    <t>MEGA MARKET HOÀNG MAI - CN CÔNG TY TNHH MM MEGA MARKET(VIET NAM) TẠI TP HÀ NỘI,</t>
  </si>
  <si>
    <t xml:space="preserve"> 126 Đường Tam Trinh, P. Yên Sở,TP. HN</t>
  </si>
  <si>
    <t>MEGA MARKET HÀ ĐÔNG - MEGA MARKET( VIỆT NAM) TẠI  TP HÀ NỘI,</t>
  </si>
  <si>
    <t>Tòa nhà melinh Plaza, Lô II,TP. Hà Nội</t>
  </si>
  <si>
    <t>Quận Hà Đông</t>
  </si>
  <si>
    <t xml:space="preserve">CHI NHÁNH CÔNG TY TNHH MM MEGA MARKET( VIỆT NAM) TẠI HẢI PHÒNG, </t>
  </si>
  <si>
    <t>Số 2A, đường Hồng Bàng,TP. Hải Phòng, Việt Nam.</t>
  </si>
  <si>
    <t>TP Hải Phòng</t>
  </si>
  <si>
    <t>CHI NHÁNH CÔNG TY TNHH MM MEGA MARKET ( VIỆT NAM) TẠI QUẢNG NINH,</t>
  </si>
  <si>
    <t xml:space="preserve"> Tổ 29, khu II &amp;III ,tỉnh Quảng Ninh, Việt Nam.</t>
  </si>
  <si>
    <t xml:space="preserve">TP Hạ Long </t>
  </si>
  <si>
    <t>CHI NHÁNH CÔNG TY TNHH MM MEGA MARKET ( VIỆT NAM) TẠI TỈNH NGHỆ AN,</t>
  </si>
  <si>
    <t xml:space="preserve"> Đường Ven Sông Lam,tỉnh Nghệ An.</t>
  </si>
  <si>
    <t xml:space="preserve">TP Vinh </t>
  </si>
  <si>
    <t>CHI NHÁNH CÔNG TY TNHH MM MEGA MARKET (VIỆT NAM) TẠI THÀNH PHỐ NHA TRANG</t>
  </si>
  <si>
    <t>Đường 23/10,thôn Võ Cảnh,Xã Vinh Trung,TP Nha Trang,Tỉnh Khánh Hòa</t>
  </si>
  <si>
    <t xml:space="preserve">CHI NHÁNH CÔNG TY TNHH MM MEGA MARKET( VIỆT NAM) TẠI THÀNH PHỐ ĐÀ NẴNG, </t>
  </si>
  <si>
    <t>Đường Cánh Mạng Tháng Tám,Phường Khuê Trung,Quận Cẩm Lệ,TP Đà Nẵng</t>
  </si>
  <si>
    <t>CHI NHÁNH CÔNG TY TNHH MM MEGA MARKET ( VIỆT NAM ) TẠI TỈNH BÌNH ĐỊNH,</t>
  </si>
  <si>
    <t xml:space="preserve"> Phường Riềng Giáng,Thành Phố Quy Nhơn,Tỉnh Bình Định</t>
  </si>
  <si>
    <t>CÔNG TY CỔ PHẦN BIBOMART TM</t>
  </si>
  <si>
    <t>120 Trần Duy Hưng, Phường Trung Hòa,  Quận Cầu Giấy, thành phố Hà Nội, Việt Nam.</t>
  </si>
  <si>
    <t>Quận Cầu Giấy</t>
  </si>
  <si>
    <t>Giao kho Tổng</t>
  </si>
  <si>
    <t>CÔNG TY CỔ PHẦN KIDS PLAZA</t>
  </si>
  <si>
    <t>Số 20 Thái Thịnh, Phường Ngã Tư Sở, Quận Đống Đa, thành phố Hà Nội, Việt Nam.</t>
  </si>
  <si>
    <t xml:space="preserve">CÔNG TY TMDV LINH DUNG (KHO LÁNG) </t>
  </si>
  <si>
    <t>Số nhà 20, / TP. Hà Nội-Q.Đống Đa,</t>
  </si>
  <si>
    <t>Hà Nội</t>
  </si>
  <si>
    <t xml:space="preserve">Tuti Care </t>
  </si>
  <si>
    <t>254 Ngô Gia Tự, Long Biên, Hà Nội</t>
  </si>
  <si>
    <t>Hoàng Thị Nga</t>
  </si>
  <si>
    <t>67 Thụy Khuê, Tây Hồ, Hà Nội</t>
  </si>
  <si>
    <t>Quận Tây Hồ</t>
  </si>
  <si>
    <t>20 Khâm Thiên, Đống Đa, Hà Nội</t>
  </si>
  <si>
    <t>7A Đoàn Trần Nghiệp, Hai Bà Trưng, Hà Nội</t>
  </si>
  <si>
    <t>Quận Hoàn Kiếm</t>
  </si>
  <si>
    <t>92A Nguyễn Chí Thanh, Đống Đa, Hà Nội</t>
  </si>
  <si>
    <t>Quận Thanh Đống Đa</t>
  </si>
  <si>
    <t>107 Minh Khai, Hai Bà Trưng, Hà Nội</t>
  </si>
  <si>
    <t>Quận Hai Bà Trưng</t>
  </si>
  <si>
    <t>208B Nguyễn Trãi, Nam Từ Liêm, Hà Nội</t>
  </si>
  <si>
    <t>Quận Nam Từ Liêm</t>
  </si>
  <si>
    <t>33A Trần Hưng Đạo, Hoàn Kiếm, Hà Nội</t>
  </si>
  <si>
    <t>56 Ngọc Khánh, Ba Đình, Hà Nội</t>
  </si>
  <si>
    <t>96 Nguyễn Phong Sắc, Cầu Giấy, Hà Nội</t>
  </si>
  <si>
    <t>302 Xã Đàn,Đống Đa ,HN</t>
  </si>
  <si>
    <t>Kho G, cảng Hà Nội, đường Bạch Đằng, quận Hai Bà Trưng.</t>
  </si>
  <si>
    <t>Quân Hai Bà Trưng</t>
  </si>
  <si>
    <t>Hải Phòng</t>
  </si>
  <si>
    <t>212 Le Trong Tấn</t>
  </si>
  <si>
    <t>Quận Thanh Xuân</t>
  </si>
  <si>
    <t>Cao Lỗ giao về tổng kho Bạch Đằng</t>
  </si>
  <si>
    <t>331 Quang Trung Hà Đông</t>
  </si>
  <si>
    <t>Shop trẻ thơ</t>
  </si>
  <si>
    <t>195G Minh Khai, Hai Bà Trưng, Hà Nội</t>
  </si>
  <si>
    <t>69 Nguyễn Phong Sắc, Cầu Giấy, Hà Nội</t>
  </si>
  <si>
    <t>109 Trần Duy Hưng, Cầu Giấy, Hà Nội</t>
  </si>
  <si>
    <t>623 Hoàng Hoa Thám, Ba Đình, Hà Nội</t>
  </si>
  <si>
    <t>108 Lê Lợi, Hà Đông, Hà Nội</t>
  </si>
  <si>
    <t xml:space="preserve"> 227 Đội Cấn, Ba Đình, Hà Nội</t>
  </si>
  <si>
    <t>9b7 Luu Huu Phuoc</t>
  </si>
  <si>
    <t>SHOP TRẺ THƠ VĂN KHÊ /
sàn thương mại T1,tòa nhà CT4 khu đô thị Văn Khê Hà đông ,HN( trên đường Tố Hữu)</t>
  </si>
  <si>
    <t>Số 8 nhà CT5-X2, khu đô thị Tây Nam Linh Đàm</t>
  </si>
  <si>
    <t>SHOP TRẺ THƠ KHO TỔNG - KNIC</t>
  </si>
  <si>
    <t>SHOP TRẺ THƠ NINH BÌNH</t>
  </si>
  <si>
    <t>TP Ninh Bình</t>
  </si>
  <si>
    <t>giao ninh bình</t>
  </si>
  <si>
    <t>SHOP TRẺ THƠ TIMES CITY</t>
  </si>
  <si>
    <t>2203526 </t>
  </si>
  <si>
    <t>SHOP TRẺ THƠ 376 THÁI HÀ</t>
  </si>
  <si>
    <t>707-709 Trường Chinh - Phường Quán Trữ - Quận Kiến An -TP Hải Phòng</t>
  </si>
  <si>
    <t>giao hải phòng</t>
  </si>
  <si>
    <t>shop thanh hóa</t>
  </si>
  <si>
    <t>TP Thanh Hóa</t>
  </si>
  <si>
    <t xml:space="preserve">giao kho tổng </t>
  </si>
  <si>
    <t>SHOP VTri số 363 Phố  Châu Phong - P. Gia Cẩm, TP Việt Trì ,T. Phú Thọ </t>
  </si>
  <si>
    <t>TP Việt Trì</t>
  </si>
  <si>
    <t>siêu thị May 10</t>
  </si>
  <si>
    <t>số 765A Đường Nguyễn Văn Linh ,Sài Đồng,LB,HN</t>
  </si>
  <si>
    <t>Mường Thanh-Linh Đàm HH1</t>
  </si>
  <si>
    <t>Tầng 1 tòa nhà HH1,Linh Đường,Hoàng Mai ,HN</t>
  </si>
  <si>
    <t>Mường Thanh-Linh Đàm HH2</t>
  </si>
  <si>
    <t>Tầng 1 tòa nhà HH2,Lô CC6 khu DVTH và nhà ở hồ Linh Đàm</t>
  </si>
  <si>
    <t>Mường Thanh-Cầu Bươu</t>
  </si>
  <si>
    <t xml:space="preserve">Tầng 1 tòa nhà CT6,số 339 ,quốc lộ 70B Cầu Bươu ,kiến Hưng ,Hà Đông </t>
  </si>
  <si>
    <t>E'best (CTCP ĐT AMD Group)</t>
  </si>
  <si>
    <t>Km 12,Quốc lộ 32 cụm công nghiệp vừa và nhỏ</t>
  </si>
  <si>
    <t>TTTM V+ Hòa BÌnh</t>
  </si>
  <si>
    <t>số 505 Phố Minh khai ,P Vĩnh Tuy,Q HBT,HN</t>
  </si>
  <si>
    <t>Mường Thanh Vinh</t>
  </si>
  <si>
    <t>218 Lê Duẩn, phường Trường Thi, tp Vinh, tỉnh Nghệ An</t>
  </si>
  <si>
    <t>Nghệ An</t>
  </si>
  <si>
    <t>Mường Thanh Phú Thọ</t>
  </si>
  <si>
    <t>Lô CC17, khu quảng trường Hùng Vương, phường Gia Cẩm, tp Việt Trì, Phủ Thọ</t>
  </si>
  <si>
    <t>Phú Thọ</t>
  </si>
  <si>
    <t>Mường Thanh Mộc Châu</t>
  </si>
  <si>
    <t>Tiểu khu Nhà nghỉ, Thị trấn NT Mộc Châu, Huyện Mộc Châu, Tỉnh Sơn La</t>
  </si>
  <si>
    <t>Huyện Mộc Châu</t>
  </si>
  <si>
    <t>Sơn La</t>
  </si>
  <si>
    <t>Mường Thanh Cửa Lò</t>
  </si>
  <si>
    <t>Số 232, đường Bình Minh, khối Hiếu Hạp, Phường Nghi Thu, Thị xã Cửa Lò, Tỉnh Nghệ An</t>
  </si>
  <si>
    <t>TX Cửa Lò</t>
  </si>
  <si>
    <t>Mường Thanh Hà Tĩnh</t>
  </si>
  <si>
    <t>Siêu thị Mường Thanh, tổ dân phố Đông Trinh, Phường Kỳ Trinh, Thị xã Kỳ Anh, Tỉnh Hà Tĩnh</t>
  </si>
  <si>
    <t>Thị xã Kỳ Anh</t>
  </si>
  <si>
    <t>Hà Tĩnh</t>
  </si>
  <si>
    <t>Mường Thanh Phủ Diễn</t>
  </si>
  <si>
    <t>Khối 4, Thị Trấn Diễn Châu, Huyện Diễn Châu, Tỉnh Nghệ An, Việt Nam.</t>
  </si>
  <si>
    <t>Huyện Diễn Châu</t>
  </si>
  <si>
    <t>Mường Thanh Bắc Ninh</t>
  </si>
  <si>
    <t>Số 395, Đường Ngô Gia Tự, Phường Tiền An, Thành phố Bắc Ninh, Tỉnh Bắc Ninh</t>
  </si>
  <si>
    <t>TP Bắc Ninh</t>
  </si>
  <si>
    <t>Bắc Ninh</t>
  </si>
  <si>
    <t>Mường Thanh Lào Cai</t>
  </si>
  <si>
    <t>Số 86 đường Thanh Niên, Phường Duyên Hải, Thành phố Lào Cai, Tỉnh Lào Cai</t>
  </si>
  <si>
    <t>TP Lào Cai</t>
  </si>
  <si>
    <t>Lào Cai</t>
  </si>
  <si>
    <t>Mường Thanh Hoàng Mai</t>
  </si>
  <si>
    <t>Khối Bắc Mỹ, Phường Quỳnh Thiện, Thị xã Hoàng Mai, Tỉnh Nghệ An, Việt Nam</t>
  </si>
  <si>
    <t>Thị Xã Hoàng Mai</t>
  </si>
  <si>
    <t>Mường Thanh Hà Nam</t>
  </si>
  <si>
    <t>Khu đất phía Bắc cầu Hồng Phú, Phường Quang Trung, Thành Phố Phủ Lý, Tỉnh Hà Nam</t>
  </si>
  <si>
    <t>TP Phủ lý</t>
  </si>
  <si>
    <t>Hà Nam</t>
  </si>
  <si>
    <t>Mường Thanh Tuyên Quang</t>
  </si>
  <si>
    <t>Số nhà 207, đường Bình Thuận, tổ 32, Phường Tân Quang, Thành phố Tuyên Quang, Tỉnh Tuyên Quang</t>
  </si>
  <si>
    <t xml:space="preserve">TP Tuyên Quang </t>
  </si>
  <si>
    <t>Tuyên Quang</t>
  </si>
  <si>
    <t>CTY TÂN THÀNH CÔNG (KHO NGỌC HỒI).</t>
  </si>
  <si>
    <t>25/235 Đường Ngọc Hồi,Thanh Trì,TP. Hà Nội</t>
  </si>
  <si>
    <t>Huyện Thanh Trì</t>
  </si>
  <si>
    <t>KHO HÀ ĐÔNG - CTY TÂN THÀNH CÔNG.</t>
  </si>
  <si>
    <t>Khu dịch vụ thể thao công viên &amp;cây xanh -P.Hà Cầu-Hà Đông ,HN</t>
  </si>
  <si>
    <t>XÍ NGHIỆP MÔI TRƯỜNG ĐÔ THỊ SỐ 2.HÀ NỘI</t>
  </si>
  <si>
    <t>48 Tràng Thi,Q. Hoàn Kiếm,TP. HN</t>
  </si>
  <si>
    <t>CÔNG TY CP SẢN XUẤT.XUẤT NHẬP KHẨU DỆT MAY</t>
  </si>
  <si>
    <t>20 Lĩnh Nam,Q. Hoàng Mai,TP. HN</t>
  </si>
  <si>
    <t>CÔNG TY TNHH NHÀ NƯỚC.MỘT THÀNH VIÊN THOÁT NƯỚC HÀ NỘI</t>
  </si>
  <si>
    <t>65 Vân Hồ 3,Quận Hai Bà Trưng, Thành phố Hà Nội</t>
  </si>
  <si>
    <t>CÔNG TY CP DỆT KIM HANOSIMEX.</t>
  </si>
  <si>
    <t>Khu Công nghiệp Dệt May Phố Nối B,H. Yên Mỹ,T. Hưn</t>
  </si>
  <si>
    <t>Huyện Yên Mỹ - Hưng Yên</t>
  </si>
  <si>
    <t>CÔNG TY TNHH NHÀ NƯỚC.MỘT THÀNH VIÊN DỆT 19.5 HÀ NỘI</t>
  </si>
  <si>
    <t>203 Nguyễn Huy Tưởng,Q. Thanh Xuân,TP. HN</t>
  </si>
  <si>
    <t>XÍ NGHIỆP MÔI TRƯỜNG ĐÔ THỊ SỐ 1.</t>
  </si>
  <si>
    <t>282 Kim Mã,Q. Ba Đình,TP. HN</t>
  </si>
  <si>
    <t>XÍ NGHIỆP MÔI TRƯỜNG ĐÔ THỊ SỐ 3.HÀ NỘI</t>
  </si>
  <si>
    <t>Số 10 Ngõ Mai Hương,Q. Hai Bà Trưng,TP. HN</t>
  </si>
  <si>
    <t>XÍ NGHIỆP MÔI TRƯỜNG ĐÔ THỊ SỐ 4.HÀ NỘI</t>
  </si>
  <si>
    <t>Số 56 Ngõ 212 Đê La Thành,Q. Đống Đa,TP. HN</t>
  </si>
  <si>
    <t>CÔNG TY CP MÔI TRƯỜNG TÂY ĐÔ.</t>
  </si>
  <si>
    <t>Số 2, Ngõ 15, Đường An Dương Vương,Q. Tây Hồ,TP. H</t>
  </si>
  <si>
    <t>TRƯỜNG ĐẠI HỌC CÔNG NGHỆ -.ĐẠI HỌC QUỐC GIA HÀ NỘI</t>
  </si>
  <si>
    <t>Nhà E3, 144 Xuân Thủy,Q. Cầu Giấy,TP. HN</t>
  </si>
  <si>
    <t>TỔNG CÔNG TY CỔ PHẦN DỆT MAY HÀ NỘI.</t>
  </si>
  <si>
    <t>Số 25, Ngõ 13,Q.  Hoàng Mai,TP. Hà Nội, Việt Nam.</t>
  </si>
  <si>
    <t>CÔNG TY CỔ PHẦN MAY ĐÔNG MỸ - HANOS.</t>
  </si>
  <si>
    <t>Thôn 2, Xã Đông Mỹ,Huyện Thanh Trì,Thành phố Hà Nộ</t>
  </si>
  <si>
    <t>XÍ NGHIỆP MÔI TRƯỜNG ĐÔ THỊ.THANH TRÌ</t>
  </si>
  <si>
    <t>Thị trấn Văn Điển,Huyện  Thanh Trì,Thành phố Hà Nộ</t>
  </si>
  <si>
    <t>TRƯỜNG TIỂU HỌC KIM ĐỒNG.</t>
  </si>
  <si>
    <t>Số 1 Trần Huy Liệu, Phường Giảng VõQuận  Ba Đình,T</t>
  </si>
  <si>
    <t>NGÂN HÀNG NÔNG NGHIỆP VÀ PHÁT TRIỂN.NÔNG THÔN HÀ THÀNH</t>
  </si>
  <si>
    <t>75 Phố Phương Mai,Phường Phương Mai, Quận Đống Đa,</t>
  </si>
  <si>
    <t>TỔNG CÔNG TY THÉP VIỆT NAM - CTCP.</t>
  </si>
  <si>
    <t>91 Láng Hạ,Quận Đống  Đa,Thành phố Hà Nội</t>
  </si>
  <si>
    <t>CÔNG TY TNHH ĐỊA CẦU XANH.</t>
  </si>
  <si>
    <t>49 Hàng Chuối, Phường Phạm Đình Hổ,Quận  Hai Bà Tr</t>
  </si>
  <si>
    <t>CÔNG TY TNHH NN MTV DU LỊCH.CÔNG ĐOÀN HÀ NỘI</t>
  </si>
  <si>
    <t>98 Tô Ngọc Vân,Quận Tây Hồ,Thành phố Hà Nội</t>
  </si>
  <si>
    <t>CÔNG TY CP LILAMA HÀ NỘI.</t>
  </si>
  <si>
    <t>52 Lĩnh Nam,Q. Hoàng Mai,TP. HN</t>
  </si>
  <si>
    <t>TRƯỜNG TIỂU HỌC ĐỀN LỪ.</t>
  </si>
  <si>
    <t>Khu Đô Thị Mới Đền Lừ,Thành phố Hà Nội</t>
  </si>
  <si>
    <t>NGÂN HÀNG THƯƠNG MẠI CP NHÀ HÀ NỘI.- CHI NHÁNH HÀNG TRỐNG</t>
  </si>
  <si>
    <t>71B Hàng Trống,Q. Hoàn Kiếm,TP. HN</t>
  </si>
  <si>
    <t>KHÁCH SẠN HÀ NỘI.</t>
  </si>
  <si>
    <t>D8 Giảng Võ,Q. Ba Đình,TP. HN</t>
  </si>
  <si>
    <t>CÔNG TY TNHH TÙNG ĐỨC - TĐL.</t>
  </si>
  <si>
    <t>Số 22 phố Láng Hạ,Quận  Đống Đa,Thành phố Hà Nội</t>
  </si>
  <si>
    <t>TRƯỜNG THCS MAI ĐỘNG.</t>
  </si>
  <si>
    <t>Số 1 Lĩnh Nam,Q. Hoàng Mai,TP. HN</t>
  </si>
  <si>
    <t>CÔNG TY CỔ PHẦN  ĐẦU TƯ ATS.</t>
  </si>
  <si>
    <t>231 Kim Mã,Quận  Ba Đình,Thành phố Hà Nội</t>
  </si>
  <si>
    <t>CÔNG TY LIÊN DOANH TRÁCH NHIỆM HỮU.HẠN HINO MOTORS VIỆT NAM</t>
  </si>
  <si>
    <t>Ngõ 83,Đường Ngọc Hồi,Q. Hoàng  Mai,Thành phố Hà N</t>
  </si>
  <si>
    <t>CÔNG TY CỔ PHẦN ĐẦU TƯ BẢO VIỆT.</t>
  </si>
  <si>
    <t>71 Ngô Sĩ Liên,Quận  Đống Đa,Thành phố Hà Nội.</t>
  </si>
  <si>
    <t>CÔNG TY TNHH  MỘT THÀNH VIÊN DƯỢC.PHẨM TRUNG ƯƠNG 1</t>
  </si>
  <si>
    <t>Số 356A Đường Giải Phóng,Quận Thanh Xuân,Thành phố</t>
  </si>
  <si>
    <t>CHI NHÁNH TỔNG CÔNG TY CỔ PHẦN.DỆT MAY HÀ NỘI</t>
  </si>
  <si>
    <t>Km12 Quốc lộ 18,Huyện Quế Võ,Tỉnh Bắc Ninh</t>
  </si>
  <si>
    <t xml:space="preserve">Huyện Quế Võ - Bắc Ninh </t>
  </si>
  <si>
    <t>DOANH NGHIỆP TƯ NHÂN DUY HOÀNG MINH.</t>
  </si>
  <si>
    <t>19B, Phố Hạ Hồi,Quận  Hoàn Kiếm,Thành phố Hà Nội</t>
  </si>
  <si>
    <t>UBND QUẬN ĐỐNG ĐA.</t>
  </si>
  <si>
    <t>279 Tôn Đức Thắng,Thành phố Hà Nội.</t>
  </si>
  <si>
    <t>VĂN PHÒNG BỘ TÀI NGUYÊN VÀ MÔI TRƯỜ.</t>
  </si>
  <si>
    <t>Số 10 Tôn Thất Thuyết,Hà Nội.</t>
  </si>
  <si>
    <t>TÂM ĐỨC CẨM PHẢ.</t>
  </si>
  <si>
    <t>A4, TT5, Văn Quán,Hà Đông,Hà Nôi.</t>
  </si>
  <si>
    <t>CHI NHÁNH TỔNG CÔNG TY CỔ.PHẦN DỆT MAY HÀ NỘI</t>
  </si>
  <si>
    <t>Khu Công Nghiệp Đồng Văn II,huyện Duy Tiên,Tỉnh Hà</t>
  </si>
  <si>
    <t>Huyện Duy Tiên - Hà Nam</t>
  </si>
  <si>
    <t>NGÂN HÀNG THƯƠNG MẠI CỔ PHẦN.TIÊN PHONG</t>
  </si>
  <si>
    <t>Tòa nhà TP Bank, Số 57, phốQ. Hoàn Kiếm,TP Hà Nôi,</t>
  </si>
  <si>
    <t>CÔNG TY CỔ PHẦN DỊCH VỤ PHÁT.TRIỂN BLUE BUILDING VIỆT NAM</t>
  </si>
  <si>
    <t>Thôn Thọ Đa,TP Hà Nội, Việt Nam.</t>
  </si>
  <si>
    <t>BLUE BUILDING VN.</t>
  </si>
  <si>
    <t>Quận Hoàn Kiếm ,Hà Nội.</t>
  </si>
  <si>
    <t>TRƯỜNG ĐẠI HỌC HÀ NỘI.</t>
  </si>
  <si>
    <t>Km 9,Thanh Xuân,Hà Nội.</t>
  </si>
  <si>
    <t>CHI NHÁNH TỔNG CÔNG TY MAY 10 -.CÔNG TY CỔ PHẦN SIÊU THỊ M10</t>
  </si>
  <si>
    <t>Số 765A, đường Nguyễn Văn Linh,Quận Long Biên,thàn</t>
  </si>
  <si>
    <t>M &amp; C.</t>
  </si>
  <si>
    <t>Q. Hai Bà Trưng,HN</t>
  </si>
  <si>
    <t>CÔNG TY TNHH MỘT THÀNH VIÊN.VINA PAPER</t>
  </si>
  <si>
    <t>Cụm CN Tân Chi, xã Tân Chi,tỉnh Bắc Ninh, Việt Nam</t>
  </si>
  <si>
    <t>Huyện Tiên Du - Bắc Ninh</t>
  </si>
  <si>
    <t xml:space="preserve">giao tại Bắc Ninh </t>
  </si>
  <si>
    <t xml:space="preserve">BỆNH VIỆN VIỆT ĐỨC </t>
  </si>
  <si>
    <t>Số 40 Tràng Thi,Q  Hoàn Kiếm,TP  Hà Nội</t>
  </si>
  <si>
    <t>PHẪU THUẬT TIM</t>
  </si>
  <si>
    <t>TIÊU HÓA 34</t>
  </si>
  <si>
    <t>TIÊU HÓA 78</t>
  </si>
  <si>
    <t>KHOA CHẤN THƯƠNG CHỈNH HÌNH III</t>
  </si>
  <si>
    <t>NHÀ THUỐC</t>
  </si>
  <si>
    <t>CANTEEN NGUYỄN THỊ LÝ</t>
  </si>
  <si>
    <t xml:space="preserve">BỆNH VIỆN PHỤ SẢN HÀ NỘI </t>
  </si>
  <si>
    <t xml:space="preserve">929 Đê La Thành,Ba Đình,Hà Nôi </t>
  </si>
  <si>
    <t>PHÒNG HÀNH CHÍNH</t>
  </si>
  <si>
    <t>BỆNH  VIỆN  PHỤ SẢN HÀ NỘI</t>
  </si>
  <si>
    <t xml:space="preserve">KHOA DỊCH VỤ </t>
  </si>
  <si>
    <t>BỆNH VIỆN BẢO SƠN</t>
  </si>
  <si>
    <t>Nguyễn Chí Thanh- Hà Nội</t>
  </si>
  <si>
    <t>BỆNH VIỆN PHỤ SẢN TRUNG ƯƠNG</t>
  </si>
  <si>
    <t>43 Tràng Thi,Quận Hoàn Kiếm,Thành phố Hà Nội</t>
  </si>
  <si>
    <t>Bệnh viện</t>
  </si>
  <si>
    <t xml:space="preserve">KHOA DINH DƯỠNG </t>
  </si>
  <si>
    <t>BỆNH VIỆN NHI TRUNG ƯƠNG</t>
  </si>
  <si>
    <t>La Thành, Đống Đa, Hà Nội</t>
  </si>
  <si>
    <t>CANTEEN CTCP DV VĂN HÓA THỂ THAO</t>
  </si>
  <si>
    <t>BỆNH VIỆN K QUÁN SỨ</t>
  </si>
  <si>
    <t>43 Quán Sứ, Hàng Bông, Hoàn Kiếm, Hà Nội</t>
  </si>
  <si>
    <t>CANTEEN HN</t>
  </si>
  <si>
    <t>BỆNH VIỆN VIỆT PHÁP</t>
  </si>
  <si>
    <t>Phương Mai, Đống Đa, Hà Nội</t>
  </si>
  <si>
    <t>PHÒNG KẾ TOÁN</t>
  </si>
  <si>
    <t>BỆNH VIỆN BẠCH MAI</t>
  </si>
  <si>
    <t>PHÒNG DỊCH VỤ</t>
  </si>
  <si>
    <t>KHOA CHỐNG ĐỘC</t>
  </si>
  <si>
    <t>CANTEEN CONG PHUONG MAI</t>
  </si>
  <si>
    <t>CANTEEN TRƯỜNG SINH</t>
  </si>
  <si>
    <t>BỆNH VIỆN A THÁI NGUYÊN</t>
  </si>
  <si>
    <t>CANTEEN CN TRƯỜNG SINH</t>
  </si>
  <si>
    <t xml:space="preserve">BỆNH VIỆN XANH PÔN </t>
  </si>
  <si>
    <t>12 Chu Văn An, Điện Biên, Hà Nội</t>
  </si>
  <si>
    <t>KHOA BỎNG</t>
  </si>
  <si>
    <t>KHOA HỒI SỨC CẤP CỨU NGOẠI</t>
  </si>
  <si>
    <t>KHOA HỒI SỨC CẤP CỨU NỘI</t>
  </si>
  <si>
    <t>KHOA THẦN KINH</t>
  </si>
  <si>
    <t>KHOA DỊCH VỤ</t>
  </si>
  <si>
    <t>KHOA CHẤN THƯƠNG</t>
  </si>
  <si>
    <t>BỆNH VIỆN ĐKQT VINMEC TIMES CITY</t>
  </si>
  <si>
    <t>458 Minh Khai, Hai Bà Trưng, Hà nội</t>
  </si>
  <si>
    <t>BENH VIEN</t>
  </si>
  <si>
    <t>BỆNH VIỆN LÃO KHOA TRUNG ƯƠNG</t>
  </si>
  <si>
    <t>KHOA NỘI TỔNG HỢP</t>
  </si>
  <si>
    <t xml:space="preserve">BỆNH VIỆN LÃO KHOA TRUNG ƯƠNG -  </t>
  </si>
  <si>
    <t>KHOA HỒI SỨC CẤP CỨU TÍCH CỰC</t>
  </si>
  <si>
    <t>KHOA TIM MẠCH</t>
  </si>
  <si>
    <t>KHOA ĐIỀU TRỊ TỰ NGUYỆN</t>
  </si>
  <si>
    <t>BỆNH VIỆN TAI MŨI HỌNG TW</t>
  </si>
  <si>
    <t>78 Giải Phóng, Phương Mai, Đống Đa, Hà Nội</t>
  </si>
  <si>
    <t>CANTEEN</t>
  </si>
  <si>
    <t>CÔNG TY TNHH PHÂN PHỐI SNB</t>
  </si>
  <si>
    <t xml:space="preserve"> </t>
  </si>
  <si>
    <t>BỆNH VIỆN 108</t>
  </si>
  <si>
    <t>01 Trần Hưng Đạo, Hai Bà Trưng, Hà Nội</t>
  </si>
  <si>
    <t>KHOA TRANG BI</t>
  </si>
  <si>
    <t>BỆNH VIỆN 354</t>
  </si>
  <si>
    <t>120 Đốc ngữ, Ba Đình, Hà Nội</t>
  </si>
  <si>
    <t>CANTEEN TIỆN ÍCH</t>
  </si>
  <si>
    <t>BÊNH VIỆN 103</t>
  </si>
  <si>
    <t>261 Phùng Hưng, Phúc La, Hà Đông, Hà Nội</t>
  </si>
  <si>
    <t>Quân Hà Đông</t>
  </si>
  <si>
    <t>CANTEEN HÀ THÀNH</t>
  </si>
  <si>
    <t>BỆNH VIỆN E</t>
  </si>
  <si>
    <t>89 Trần Cung, Cầu Giấy, Hà Nội</t>
  </si>
  <si>
    <t>KHOA PHẪU THUẬT THẦN KINH</t>
  </si>
  <si>
    <t>VIỆN DƯỠNG LÃO</t>
  </si>
  <si>
    <t>Bằng Liệt, Hoàng Mai, Hà Nội</t>
  </si>
  <si>
    <t>Quận Mai Hà Nội</t>
  </si>
  <si>
    <t>CTY SỨC KHỎE VIỆT</t>
  </si>
  <si>
    <t>VP5, Linh Đàm, Hoàng Mai, Hà Nội</t>
  </si>
  <si>
    <t>CTY VĂN HÓA XÃ HỘI</t>
  </si>
  <si>
    <t>CÔNG TY CỔ PHẦN TÂM ĐỨC CẨM PHẢ</t>
  </si>
  <si>
    <t>CANTEEN K TÂN TRIỀU, BỎNG</t>
  </si>
  <si>
    <t>CÔNG TY TNHH BỆNH VIỆN HỒNG NGỌC</t>
  </si>
  <si>
    <t>55 Yên Ninh, Ba Đình, Hà Nội</t>
  </si>
  <si>
    <t>HỘ SINH A</t>
  </si>
  <si>
    <t>36 Ngô Quyền, Hoàn Kiếm, Hà nội</t>
  </si>
  <si>
    <t>KHOA SẢN</t>
  </si>
  <si>
    <t>BÊNH VIỆN K TÂN TRIỀU</t>
  </si>
  <si>
    <t>Cầu Bươu, Thanh Trì, Hà Nội</t>
  </si>
  <si>
    <t>KHOA NGOẠI PHỤ KHOA</t>
  </si>
  <si>
    <t>KHOA NGOẠI TÂN TRIỀU</t>
  </si>
  <si>
    <t>KHOA NGOẠI TRIỀU</t>
  </si>
  <si>
    <t>BỆNH VIỆN ĐẠI HỌC Y</t>
  </si>
  <si>
    <t>QUẦY TẠP HÓA</t>
  </si>
  <si>
    <t>BỆNH VIỆN ĐA KHOA TÂM ANH</t>
  </si>
  <si>
    <t>108 Hoàng Như Tiếp, Long Biên, Hà Nội</t>
  </si>
  <si>
    <t xml:space="preserve">BỆNH  VIỆN 103 </t>
  </si>
  <si>
    <t>KHOA PHẪU THUẬT BỤNG B2</t>
  </si>
  <si>
    <t>KHOA CẤP CỨU LƯU</t>
  </si>
  <si>
    <t>KHOA DINH DƯỠNG</t>
  </si>
  <si>
    <t>KHOA ĐỘT QUỴ</t>
  </si>
  <si>
    <t>KHOA PHỤ SẢN</t>
  </si>
  <si>
    <t>KHOA TIẾT NIỆU</t>
  </si>
  <si>
    <t>KHOA CHẤN THƯƠNG B1</t>
  </si>
  <si>
    <t>KHOA HỒI SỨC CẤP CỨU</t>
  </si>
  <si>
    <t>KHOA NGOẠI DÃ CHIẾN</t>
  </si>
  <si>
    <t xml:space="preserve">BỆNH VIỆN 19 8 </t>
  </si>
  <si>
    <t>9 Trần Bình, Mai Dịch, Cầu Giấy, Hà Nội</t>
  </si>
  <si>
    <t>Quân Cầu Giấy</t>
  </si>
  <si>
    <t>KHOA NGOẠI  TIẾT NIỆU B7</t>
  </si>
  <si>
    <t>BỆNH VIỆN THANH NHÀN</t>
  </si>
  <si>
    <t>44 Thành Nhàn, Hai Bà Trưng, Hà Nội</t>
  </si>
  <si>
    <t>KHOA HCQT</t>
  </si>
  <si>
    <t>BỆNH VIỆN YHCT TW</t>
  </si>
  <si>
    <t>29 Nguyễn Bỉnh Khiêm, Nguyễn Du, Hà Nội</t>
  </si>
  <si>
    <t>BỆNH VIỆN ĐA KHOA ĐỐNG ĐA</t>
  </si>
  <si>
    <t>192 Nguyễn Lương Bằng, Nam Đồng, Hà Noi, Hà Nội</t>
  </si>
  <si>
    <t>CANTEEN CT TNHH EQVIET</t>
  </si>
  <si>
    <t>HỘ SINH B - kHOA SẢN</t>
  </si>
  <si>
    <t>Lò Đúc, Hai Bà Trưng, Hà Nội</t>
  </si>
  <si>
    <t>BỆNH VIỆN ĐA KHOA 16A</t>
  </si>
  <si>
    <t>Lô 150 khu giãn dân, Yên Phúc, Phúc La, Hà Đông, Hà Nội</t>
  </si>
  <si>
    <t>BENH VIEN MAT TW</t>
  </si>
  <si>
    <t>84 Bà Triệu, Hai Bà Trưng, Hà nội</t>
  </si>
  <si>
    <t xml:space="preserve">BỆNH VIỆN GTVT </t>
  </si>
  <si>
    <t>Ngõ 84 Chùa Láng, Láng Thượng, Đống Đa, Hà Nội</t>
  </si>
  <si>
    <t>BỆNH VIỆN GTVT</t>
  </si>
  <si>
    <t>CANTEEN VIỆT AN</t>
  </si>
  <si>
    <t>BỆNH VIỆN ĐA KHOA ĐỨC GIANG</t>
  </si>
  <si>
    <t>54 Trường Lâm, Đức Giang, Long Biên, Hà nội</t>
  </si>
  <si>
    <t xml:space="preserve">BỆNH VIỆN ĐA KHOA ĐỨC GIANG </t>
  </si>
  <si>
    <t>KHOA NGOẠI CHẤN THƯƠNG</t>
  </si>
  <si>
    <t xml:space="preserve">NHÀ THUỐC </t>
  </si>
  <si>
    <t>CĂNG  TIN NHÀ CHỜ</t>
  </si>
  <si>
    <t>BỆNH VIỆN ĐA KHOA GIA LÂM HÀ NỘI</t>
  </si>
  <si>
    <t>tt. Trâu Quỳ, Gia Lâm, Hà Nội</t>
  </si>
  <si>
    <t>Huyện Gia Lâm</t>
  </si>
  <si>
    <t>KHOA NGOẠI</t>
  </si>
  <si>
    <t>BỆNH VIỆN NÔNG NGHIỆP</t>
  </si>
  <si>
    <t>Km13+500, Quốc lộ 1A, Ngọc Hồi, Thanh Trì, Hà Nội</t>
  </si>
  <si>
    <t xml:space="preserve"> KHOA SẢN</t>
  </si>
  <si>
    <t>KHOA NHI</t>
  </si>
  <si>
    <t>CÔNG TY TNHH THƯƠNG MẠI PHÚC SƠN</t>
  </si>
  <si>
    <t>Số 67, Tổ 6,  phường Phú Xá, TP Thái Nguyên</t>
  </si>
  <si>
    <t>TP Thái Nguyên</t>
  </si>
  <si>
    <t>Hải Hằng</t>
  </si>
  <si>
    <t>CÔNG TY TNHH THƯƠNG MẠI TỔNG HỢP BÌNH HẰNG</t>
  </si>
  <si>
    <t>Tổ 11 Phường Quan Triều, TP Thái Nguyên</t>
  </si>
  <si>
    <t>DOANH NGHIỆP TƯ NHÂN TUẤN MINH</t>
  </si>
  <si>
    <t xml:space="preserve"> Tổ 18, Phường Thịnh Đán, TP Thái Nguyên</t>
  </si>
  <si>
    <t>CÔNG TY TNHH THƯƠNG MẠI HOÀNG TRUNG</t>
  </si>
  <si>
    <t>Đường Chùa Nghèo, thôn Trang Quan, An Đồng, An Dương, Hải Phòng</t>
  </si>
  <si>
    <t>CÔNG TY TNHH SƠN DIỆP</t>
  </si>
  <si>
    <t>Số 149 Lý Thường Kiệt, TP Hải Phòng</t>
  </si>
  <si>
    <t xml:space="preserve">CÔNG TY CỔ PHẦN TUẤN VÂN </t>
  </si>
  <si>
    <t>Đường 10 - Đông Sơn - Thủy Nguyên - Hải Phòng</t>
  </si>
  <si>
    <t>CÔNG TY TNHH BÌNH PHONG HẠNH</t>
  </si>
  <si>
    <t xml:space="preserve"> Khu Dân cư Lam Sơn, TT VĨnh Bảo, TP Hải Phòng</t>
  </si>
  <si>
    <t>Thị trấn Vĩnh Bảo</t>
  </si>
  <si>
    <t>CÔNG TY TNHH TUẤN DINH</t>
  </si>
  <si>
    <t xml:space="preserve"> Số 25, tổ 13, khu 2 , tỉnh Quảng Ninh</t>
  </si>
  <si>
    <t>TP Quảng Ninh</t>
  </si>
  <si>
    <t>CÔNG TY TNHH VÂN HƯƠNG</t>
  </si>
  <si>
    <t xml:space="preserve"> Số 639 đường Trần Phú, Quảng Ninh</t>
  </si>
  <si>
    <t>CÔNG TY TNHH THƯƠNG MẠI VÀ DV SINH PHƯỢNG</t>
  </si>
  <si>
    <t>Số 1, phố Phan Đình Phùng,  Quảng Ninh</t>
  </si>
  <si>
    <t>CÔNG TY TNHH 1TV CÔNG THU MÓNG CÁI  </t>
  </si>
  <si>
    <t>Khu 5, Phường Hải Yên,  Móng Cái,  Quảng Ninh</t>
  </si>
  <si>
    <t xml:space="preserve"> PHẠM THỊ PHƯƠNG THU </t>
  </si>
  <si>
    <t>Phố Hòa Bình, Tiên Yên, Quảng Ninh</t>
  </si>
  <si>
    <t xml:space="preserve">CÔNG TY TNHH THƯỢNG THỨ </t>
  </si>
  <si>
    <t>Lô 176, khu đô thị Kỳ Bá, tổ 49, P. Kỳ Bá, Thái Bình</t>
  </si>
  <si>
    <t>TP Thái Bình</t>
  </si>
  <si>
    <t>CÔNG TY TNHH TOÀN DƯƠNG</t>
  </si>
  <si>
    <t>Cụm Công nghiệp phía Tây đường Ngô Quyền, đền Cẩm Thượng, TP Hải Dương</t>
  </si>
  <si>
    <t>TP Hải Dương</t>
  </si>
  <si>
    <t>CÔNG TY TNHH MỘT THÀNH VIÊN TM&amp;DV TRƯỜNG GIANG</t>
  </si>
  <si>
    <t>Khu dân cư  Đại Tân, Phường Hoàng Tân,Chí Linh, Hải Dương</t>
  </si>
  <si>
    <t>CÔNG TY TNHH VIỆT NHẬT THÀNH ĐẠT</t>
  </si>
  <si>
    <t>Số 7, Phường Đỗ Nhân, phường Hiến Nam, TP Hưng Yên</t>
  </si>
  <si>
    <t>Tp Hưng Yên</t>
  </si>
  <si>
    <t>CÔNG TY TNHH MỘT THÀNH VIÊN ĐÀM HẠNH</t>
  </si>
  <si>
    <t>I15P10, Tập thể Văn Miếu TP Nam ĐỊnh</t>
  </si>
  <si>
    <t>TP Nam ĐỊnh</t>
  </si>
  <si>
    <t>CÔNG TY TNHH MỘT THÀNH VIÊN TM&amp;SX KD TIẾN ĐẠT</t>
  </si>
  <si>
    <t>Khu Nguyễn Tảo, Thị trấn Cồn, Hải Hậu, Nam Định</t>
  </si>
  <si>
    <t>TP Nam Định</t>
  </si>
  <si>
    <t>CÔNG TY TNHH THƯƠNG MẠI TỔNG HỢP KIM ANH</t>
  </si>
  <si>
    <t>Khau Hân 1, phường  Đề Thám, TP Cao Bằng</t>
  </si>
  <si>
    <t>TP Cao Bằng</t>
  </si>
  <si>
    <t>DOANH NGHIỆP TƯ NHÂN THƯƠNG MẠI NGÔ THANH CHI</t>
  </si>
  <si>
    <t>Số nhà 09- Tổ dân phố 12 ,Tỉnh Điện Biên</t>
  </si>
  <si>
    <t>TP Điện Biên</t>
  </si>
  <si>
    <t>CÔNG TY TNHH MỘT THÀNH VIÊN HẢI BÊ</t>
  </si>
  <si>
    <t>Số 9, tổ 11B, P. Sông Cầu, TP Bắc Kạn</t>
  </si>
  <si>
    <t>TP Bắc Kạn</t>
  </si>
  <si>
    <t>CÔNG TY TNHH THƯƠNG MẠI VÀ DỊCH VỤ THU AN</t>
  </si>
  <si>
    <t xml:space="preserve"> Khối 6, Xã Phù Lỗ, Huyện Sóc Sơn, TP Hà Nội</t>
  </si>
  <si>
    <t>Huyện Sóc Sơn</t>
  </si>
  <si>
    <t>CÔNG TY TNHH MTV LÂM DIỆU</t>
  </si>
  <si>
    <t>Số 244 phường Chu Văn Thịnh, tổ 11, phường Chiềng Lề TP Sơn La</t>
  </si>
  <si>
    <t>TP Sơn La</t>
  </si>
  <si>
    <t>CÔNG TY CP MTG VIỆT NAM</t>
  </si>
  <si>
    <t>KCN Bó Bun, TT NT Mộc Châu, huyện Mộc Châu, Sơn La</t>
  </si>
  <si>
    <t>CÔNG TY DVTH LONG GIANG(KHO THANH XUÂN)</t>
  </si>
  <si>
    <t>Số 61/342 Khương ĐÌnh Thanh Xuân HN</t>
  </si>
  <si>
    <t>VINMART TỔNG- KCN VSIP, Bắc Ninh</t>
  </si>
  <si>
    <t>Kho Schenker Vietnam Co.,Ltd, Số 1, đường số 6, KCN VSIP, BN</t>
  </si>
  <si>
    <t>Nguyễn Thị Vui</t>
  </si>
  <si>
    <t>Giao tại kho Tổng</t>
  </si>
  <si>
    <t>Vinmart Long Biên</t>
  </si>
  <si>
    <t>TTTM Vincom Center Long Biên, Q. Long Biên, HN</t>
  </si>
  <si>
    <t xml:space="preserve">Quận Long Biên </t>
  </si>
  <si>
    <t>Vinmart Royal City</t>
  </si>
  <si>
    <t>Số 72 Nguyễn Trãi,Thành phố Hà Nội.</t>
  </si>
  <si>
    <t xml:space="preserve">Quận Thanh Xuân </t>
  </si>
  <si>
    <t>Vinmart Thăng Long</t>
  </si>
  <si>
    <t>Làng Quốc tế Thăng LongTP. Hà Nội</t>
  </si>
  <si>
    <t>Vinmart Times City</t>
  </si>
  <si>
    <t>Tầng hầm B1, KĐT Time City, Số 458 Minh Khai, Hà Nội.</t>
  </si>
  <si>
    <t>Vinmart Trung Hòa</t>
  </si>
  <si>
    <t>Hầm B1, No5, Đường Hoàng Đạo Thúy, TP Hà Nội .</t>
  </si>
  <si>
    <t>Vinmart Văn Quán</t>
  </si>
  <si>
    <t>Tầng 1, nhà CT7A, KĐT mới Văn Quán, Yên Phúc, Xa La, Hà Đông</t>
  </si>
  <si>
    <t>Vinmart Xa La ( hà đông)</t>
  </si>
  <si>
    <t>Xa La,Hà Đông,TP. Hà Nội</t>
  </si>
  <si>
    <t>Vinmart Bà Triệu</t>
  </si>
  <si>
    <t>Tầng 3, tòa nhà 191 Bà Triệu.thành phố Hà Hội.</t>
  </si>
  <si>
    <t>Vinmart Nguyễn Chí Thanh</t>
  </si>
  <si>
    <t>TTTM Vincom Nguyễn Chí Thanh,Q. Đống Đa,TP Hà Nôi,</t>
  </si>
  <si>
    <t xml:space="preserve">Vinmart Đan Phương: </t>
  </si>
  <si>
    <t>Số 188 phố Tây Sơn, TT Phùng, Đan Phượng,  HN</t>
  </si>
  <si>
    <t>Huyện Đan Phượng</t>
  </si>
  <si>
    <t>VinMart Vũ Trọng Phụng (Quan Nhân)</t>
  </si>
  <si>
    <t>47 Vũ Trọng Phụng,Q. Thanh Xuân,Hà Nôi.</t>
  </si>
  <si>
    <t>Vinmart Starbow (PHẠM NGỌC THẠCH)</t>
  </si>
  <si>
    <t>Số 2 Phạm Ngọc Thạch,Hà Nội.</t>
  </si>
  <si>
    <t>Vinmart Bắc Từ Liêm</t>
  </si>
  <si>
    <t>Số 234 B1, TTTM Vincom Bắc Từ Liêm, Đ. Phạm Văn Đồng, P. Cổ Nhuế, HN</t>
  </si>
  <si>
    <t>Vinmart hoài đức</t>
  </si>
  <si>
    <t>Khu Đô thị Tân Tây Đô, xã Tân Lập, HN</t>
  </si>
  <si>
    <t>Huyện Hoài Đức</t>
  </si>
  <si>
    <t>Vinmart Hoàn Kiếm</t>
  </si>
  <si>
    <t>Tầng 8, Số 25 Bà Triệu,Hoàn Kiếm,Hà Nôi.</t>
  </si>
  <si>
    <t>Vinmart Thăng Long A</t>
  </si>
  <si>
    <t>Đường Long Cảnh , Vinhomes Thăng Long, KĐT mới Nam An Khánh X. An Khánh, HN</t>
  </si>
  <si>
    <t>Vinmart Hoàng Cầu</t>
  </si>
  <si>
    <t>Tầng 1, Chung cư CT1, Khu nhà ở di dân Ao Hoàng Cầu,Ao Hoàng Cầu, P. Ô Chị Dừa, Q. Đống Đa, HN.</t>
  </si>
  <si>
    <t>Vinmart Gardenia</t>
  </si>
  <si>
    <t>Tầng 1,2 Tòa nhà A1 khu đô thị Vinhomes Gardenia,Đường Hàm Nghi, P. Cầu Diễn, Q. Nam Từ Liêm</t>
  </si>
  <si>
    <t>Vinmart Kỳ Anh - Hà Tĩnh</t>
  </si>
  <si>
    <t>TTTM Vincom+ Kỳ Anh, Tổ dân phố 1, P. Sông Trí, TX. Kỳ Anh, H. Kỳ Anh, Hà Tĩnh</t>
  </si>
  <si>
    <t>Vinmart Hải Phòng</t>
  </si>
  <si>
    <t>Khu TTTM Vincom Lê  Thánh Tông, Số 5 Đ. Lê Thánh Tông, P. Máy Tơ, Q. Ngô Quyền,TP. Hải Phòng</t>
  </si>
  <si>
    <t>Vinmart Hạ Long</t>
  </si>
  <si>
    <t>Tầng 2, Khu TTTM Vincom CenterTP. Hạ Long,T.Quảng Ninh</t>
  </si>
  <si>
    <t>TP Hạ Long</t>
  </si>
  <si>
    <t>Vinmart Uông Bí</t>
  </si>
  <si>
    <t>TTTM Vincom+ Uông Bí, KĐT Yên Thanh, TP. Uông Bí, Quảng Ninh</t>
  </si>
  <si>
    <t>TP Uông Bí</t>
  </si>
  <si>
    <t>Vinmart Chí Linh</t>
  </si>
  <si>
    <t>KDC Nguyễn Trãi 1, P. Sao Đỏ, Thị xã Chí Linh, Tỉnh Hải Dương</t>
  </si>
  <si>
    <t>Vinmart Hà Tĩnh</t>
  </si>
  <si>
    <t>Tầng 2, TTTM Vincom Hà Tĩnh, Góc Ngã tư, đ. Hàm Nghi $ đ. Hà Huy Tập, F. Hà Huy Tập, TP. Hà Tĩnh</t>
  </si>
  <si>
    <t>Vinmart Việt Trì</t>
  </si>
  <si>
    <t>Tầng 2, TTTM Vincom Việt Trì Plaza,TP. Việt Trì,tỉ</t>
  </si>
  <si>
    <t>Vinmart Ninh Bình</t>
  </si>
  <si>
    <t>Số nhà 848, ĐườngTP. Ninh Bình,tỉnh Ninh Bình, Việ</t>
  </si>
  <si>
    <t>Vinmart Thái Bình</t>
  </si>
  <si>
    <t>460 Phố Lý Bôn ,thành phố Thái Bình,tỉnh Thái Bình</t>
  </si>
  <si>
    <t>Vinmart Tuyên Quang</t>
  </si>
  <si>
    <t>Tầng 2, TTTM Vincom Tuyên Quang, số 260, đ. Quang Trung, p. Phan Thiết, TP Tuyên Quang</t>
  </si>
  <si>
    <t>TP Tuyên Quan</t>
  </si>
  <si>
    <t>Vinmart Yên Bái</t>
  </si>
  <si>
    <t>TTTM Vincom Yên Bái, đ. Thành Công, P. Nguyễn Thái Học, TP. Yên Bái</t>
  </si>
  <si>
    <t>TP Yên Bái</t>
  </si>
  <si>
    <t>Vinmart Tĩnh Gia Thanh Hóa</t>
  </si>
  <si>
    <t>Tầng 1, TTTM Vincom+ Tĩnh Gia, xã Nguyên Bình, H. Tĩnh Gia, T. Thanh Hóa, VN</t>
  </si>
  <si>
    <t>Vinmart Quảng Bình</t>
  </si>
  <si>
    <t>TTTM Đồng Hới, Đường Quách Xuân Kỳ, P. Hải Đình, TP. Đồng Hới, Tỉnh Quảng Bình, VN.</t>
  </si>
  <si>
    <t>Vinmart Thanh Hóa</t>
  </si>
  <si>
    <t>Ngã tư Hùng Vương - Triệu Quốc Đạt, TP Thanh Hóa, tỉnh Thanh Hóa.</t>
  </si>
  <si>
    <t>VLC Tổng</t>
  </si>
  <si>
    <t>Sô 5A/20, ngõ 109 phố Quan Nhân, Phường Nhân Chính</t>
  </si>
  <si>
    <t>Chưa phát sinh đơn hàng từ ngày mở mã</t>
  </si>
  <si>
    <t>VLC Dương Nội</t>
  </si>
  <si>
    <t>Tầng 1 thuộc tòa cao tầng hỗn hợp nhà ở, văn phòng, dịch vụ Xuân Mai Sparks Tower, Cụm nhà chung cư HH2, Khu Đô thị mới Dương Nội</t>
  </si>
  <si>
    <t>VLC Mỹ Đình</t>
  </si>
  <si>
    <t>Tầng 1 chung cư nhà CT5 ĐN1 Khu đô thị Mỹ Đình II, Quận Nam Từ Liêm</t>
  </si>
  <si>
    <t>VLC Văn Quán</t>
  </si>
  <si>
    <t>Tầng 1 nhà CT3 (Tòa nhà 21 tầng), khu đô thị mới Văn Quán, phường Phúc La</t>
  </si>
  <si>
    <t>VLC Nghĩa Đô</t>
  </si>
  <si>
    <t>Tầng 1 CC CT1B-03, Khu đô thị mới Nghĩa Đô, phường Cổ Nhuế 1, Quận Bắc Từ Liêm, TP. Hà Nội.</t>
  </si>
  <si>
    <t>VLC Lĩnh Nam</t>
  </si>
  <si>
    <t>Tầng 1, tòa nhà HH01, New Horizon, 87 Lĩnh Nam, Hoàng Mai, Hà Nội.</t>
  </si>
  <si>
    <t>Auchan long biên</t>
  </si>
  <si>
    <t>Tầng 2, TTTM Mipec Riverside, số 2 đường Long Biên 2,Q.Long Biên, HN.</t>
  </si>
  <si>
    <t>Auchan Victory Hà Đông</t>
  </si>
  <si>
    <t>TT V2,V3–Văn Phú VICTORIA–CT9, KDTM Văn Phú,P.Phú La,Q.Hà Đông,HN</t>
  </si>
  <si>
    <t>Auchan Golden Silk - CẦU AM</t>
  </si>
  <si>
    <t>430 CAU AM, P. VAN PHUC, Q. HA DONG, HA NOI</t>
  </si>
  <si>
    <t>AUCHAN GOLDEN VINACONEX - KIM VĂN KIM LŨ</t>
  </si>
  <si>
    <t>Tòa tháp C, Khu đô thị mới Kim Văn Kim Lũ, Q. Hoàng Mai, HN</t>
  </si>
  <si>
    <t>AUCHAN TỔNG</t>
  </si>
  <si>
    <t>Trung tâm phần phối FM, số 1 đường số 6, KCN VSIP Bắc NInh, Xã Phù Chẩn, Thị xã Từ Sơn, Bắc Ninh</t>
  </si>
  <si>
    <t>Thị xã Từ Sơn, Bắc Ninh</t>
  </si>
  <si>
    <t>Ngưng giao tại kho Tổng từ ngày 01/04/2018</t>
  </si>
  <si>
    <t>CIRCLE K TỔNG KHO BẮC NINH - Kho DHL</t>
  </si>
  <si>
    <t>Supply Chain- Tổng kho Bắc Kỳ,  kho BTS, Đường TS19, Khu công nghiệp Tiên Sơn, Tiên Du, Bắc Ninh</t>
  </si>
  <si>
    <t>Huyện Tiên Du, Bắc Ninh</t>
  </si>
  <si>
    <t>Fivi 9 - HHT</t>
  </si>
  <si>
    <t>Hoàng Hoa Thám,Q. Ba Đình,TP. HN</t>
  </si>
  <si>
    <t>Bích Vân</t>
  </si>
  <si>
    <t>Fivi 11 - NCT</t>
  </si>
  <si>
    <t>Nguyễn Chí Thanh,Q. Cầu Giấy,TP. HN</t>
  </si>
  <si>
    <t>Fivi 7 - Lĩnh Nam</t>
  </si>
  <si>
    <t>71 Lĩnh Nam,Quận Hoàng Mai ,Thành Phố Hà Nội</t>
  </si>
  <si>
    <t>Fivi 15 - Xuân Diệu</t>
  </si>
  <si>
    <t>51 Xuân Diệu,Q. Tây Hồ,TP. HN</t>
  </si>
  <si>
    <t>Fivi 17 - HQV</t>
  </si>
  <si>
    <t>94 Hoàng Quốc Việt,Q. Cầu Giấy,TP. HN</t>
  </si>
  <si>
    <t>Fivi 19 -  NVC ( 583)</t>
  </si>
  <si>
    <t>583 Nguyễn Văn Cừ,Q. Long Biên,TP. HN</t>
  </si>
  <si>
    <t>Fivi 21 - Lò Đúc</t>
  </si>
  <si>
    <t>93 Lò Đúc,TP. HN</t>
  </si>
  <si>
    <t>Fivi 23 - LTT</t>
  </si>
  <si>
    <t>27A Lý Thái Tổ,Q. Hoàn Kiếm,TP. HN</t>
  </si>
  <si>
    <t>Fivi 25 - Lê Đức Thọ- Mỹ đình</t>
  </si>
  <si>
    <t>Lê Đức Thọ,H. Từ Liêm,TP. HN</t>
  </si>
  <si>
    <t>Fivi 27 - Đê La Thành</t>
  </si>
  <si>
    <t>Đê La Thành,Đống Đa,Hà Nội</t>
  </si>
  <si>
    <t>Fivi 29 - Đội Cấn</t>
  </si>
  <si>
    <t>281 Đội Cấn,Ba Đình,Hà Nội</t>
  </si>
  <si>
    <t>Fivi 31 - VTP</t>
  </si>
  <si>
    <t>Tòa nhà 24 tầng,Thanh Xuân,Thành phố Hà Nội.</t>
  </si>
  <si>
    <t>Fivi 33 - Thái Thịnh</t>
  </si>
  <si>
    <t>Số 88 Thái Thịnh,Thành phố Hà Nội.</t>
  </si>
  <si>
    <t>Fivi 35 - Trường Chinh</t>
  </si>
  <si>
    <t>Tầng 1, tòa HH1, Meco Complex,Hà Nội.</t>
  </si>
  <si>
    <t>Fivi 37 - Trần Quang Khải</t>
  </si>
  <si>
    <t>Số 2 Chương Dương Độ,Hà Nôi.</t>
  </si>
  <si>
    <t>Fivi 44 - Nguyễn Văn Cừ 2( 131)</t>
  </si>
  <si>
    <t>Hà Nội .</t>
  </si>
  <si>
    <t>Fivi 39 - Trúc Khê</t>
  </si>
  <si>
    <t>Đống Đa,Hà Nội .</t>
  </si>
  <si>
    <t>Fivi 1 - Trung yên</t>
  </si>
  <si>
    <t>Tòa Nhà Trung Yên 1, Trung Yên,TP. HN</t>
  </si>
  <si>
    <t>Fivi 3 - Võ Thị Sáu</t>
  </si>
  <si>
    <t>Số 99 Võ Thị Sáu,Q. Hai Bà Trưng,TP. Hà Nội</t>
  </si>
  <si>
    <t>Fivi 5 - Đại La</t>
  </si>
  <si>
    <t>163 Đại La,Q. Hai Bà Trưng,TP. HN</t>
  </si>
  <si>
    <t>Fivi Nguyễn Phong Sắc</t>
  </si>
  <si>
    <t>Nguyễn Phong Sắc Kéo Dài,Q. Cầu Giấy,TP. HN</t>
  </si>
  <si>
    <t>Fivi 47 - Long Biên</t>
  </si>
  <si>
    <t>TP Hà Nội.</t>
  </si>
  <si>
    <t>Fivi - Cầu Giấy</t>
  </si>
  <si>
    <t>Số 20, ngõ 165 đườngQuận Cầu Giấy,TP Hà Nội.</t>
  </si>
  <si>
    <t>Fivi - Hà Đông</t>
  </si>
  <si>
    <t>Quận Hà Đông,Hà Nội.</t>
  </si>
  <si>
    <t>Fivi nhật tân</t>
  </si>
  <si>
    <t>689 Đường Lạc Long Quân</t>
  </si>
  <si>
    <t>Fivi Trương định</t>
  </si>
  <si>
    <t>Tòa nhà Nam Đô, Trương Định</t>
  </si>
  <si>
    <t>Fivi Linh Đàm</t>
  </si>
  <si>
    <t>Khu đô thị mới Tây Linh Đàm</t>
  </si>
  <si>
    <t>Fivi - 8 Quang Trung</t>
  </si>
  <si>
    <t>Fivi - 275 Nguyễn Trãi</t>
  </si>
  <si>
    <t>275 Nguyễn Trãi,Quận Thanh Xuân,Hà Nội.</t>
  </si>
  <si>
    <t>Fivi Tràng An - Phùng  Chí Kiên</t>
  </si>
  <si>
    <t>Tòa nhà Tràng An Complex, Phùng Chí Kiên</t>
  </si>
  <si>
    <t>Inti bờ hồ</t>
  </si>
  <si>
    <t>32 Lê Thái Tổ,Q. Hoàn Kiếm,TP. HN</t>
  </si>
  <si>
    <t>Inti Hào Nam ( Giảng võ)</t>
  </si>
  <si>
    <t>175 Giảng Võ,Quận  Đống Đa,TP. HN</t>
  </si>
  <si>
    <t xml:space="preserve">Inti lạc trung </t>
  </si>
  <si>
    <t>27 Lạc Trung,Q. Hai Bà Trưng,TP. HN</t>
  </si>
  <si>
    <t>Inti HTK ( Ngọc Khánh )</t>
  </si>
  <si>
    <t>15-17 Ngọc Khánh,TP. Hà Nội.</t>
  </si>
  <si>
    <t>Inti định đông</t>
  </si>
  <si>
    <t>Phố Định Công,Q. Hoàng Mai,TP. HN</t>
  </si>
  <si>
    <t>Inti Hải Dương (PHAN TRỌNG TuỆ)</t>
  </si>
  <si>
    <t>Số 19 ngõ 31,Thanh Trì,TP. Hà Nội</t>
  </si>
  <si>
    <t>Huyện Thanh Trì, Hà Nội</t>
  </si>
  <si>
    <t>Giao Kho Tổng</t>
  </si>
  <si>
    <t>Inti Hưng yên (PHAN TRỌNG TuỆ)</t>
  </si>
  <si>
    <t>Inti Lê Duẩn</t>
  </si>
  <si>
    <t>Số 194 Lê Duẩn,Thành phố Hà Nội.</t>
  </si>
  <si>
    <t>Inti Đà nẵng 1 (PHAN TRỌNG TuỆ)</t>
  </si>
  <si>
    <t>Số 19, Ngõ 31,Thanh Trì,Hà Nội.</t>
  </si>
  <si>
    <t>Giao kho tổng</t>
  </si>
  <si>
    <t>Inti Vinh</t>
  </si>
  <si>
    <t>Inti Hải Phòng ( Minh khai HP)(PHAN TRỌNG TuỆ)</t>
  </si>
  <si>
    <t>Số 19 , Ngõ 31, Phan Trọng Tuệ,TP. Hà Nội</t>
  </si>
  <si>
    <t>Inti Lạc Long quân</t>
  </si>
  <si>
    <t>174 Lạc Long Quân,Quận Tây Hồ,Hà Nội.</t>
  </si>
  <si>
    <t>Inti Nguyễn Văn cừ</t>
  </si>
  <si>
    <t>Ngõ 390 Nguyễn Văn Cừ</t>
  </si>
  <si>
    <t>Như Quỳnh Hưng yên (PHAN TRỌNG TuỆ)</t>
  </si>
  <si>
    <t>Văn Lâm,Hưng Yên .</t>
  </si>
  <si>
    <t>Huyện Văn Lâm, Hưng Yên</t>
  </si>
  <si>
    <t>Inti Sài đồng</t>
  </si>
  <si>
    <t>No 12-03 KĐT mới Sài Đồng,Hà Nội .</t>
  </si>
  <si>
    <t>VHSC (Phạm Ngọc Thạch)</t>
  </si>
  <si>
    <t>Số 8, phố Phạm Ngọc Thạch,Quận Đống Đa,thành phố H</t>
  </si>
  <si>
    <t>VHSC G.Võ</t>
  </si>
  <si>
    <t>Tầng 1, tòa nhà D2, phố Giảng Võ</t>
  </si>
  <si>
    <t>VHSC - Số 1 Lý Nam Đế</t>
  </si>
  <si>
    <t>G / Số 1, phố Lý Nam Đế, Phường Hàng Mã</t>
  </si>
  <si>
    <t>2201866        </t>
  </si>
  <si>
    <t>Citi Ecopark</t>
  </si>
  <si>
    <t>Tầng 1 tháp E, rừng cọ ECOPARK</t>
  </si>
  <si>
    <t>2200895        </t>
  </si>
  <si>
    <t>Citi Hai Bà Trưng</t>
  </si>
  <si>
    <t>Citi Tower , Hai Bà Trưng</t>
  </si>
  <si>
    <t>2201821        </t>
  </si>
  <si>
    <t>Citi Trung Hòa</t>
  </si>
  <si>
    <t>Tòa 17 T6 , Trung Hòa</t>
  </si>
  <si>
    <t>2201703      </t>
  </si>
  <si>
    <t>Citi Xuân Thủy</t>
  </si>
  <si>
    <t>T3 , TTTM INDO China, 239 Xuân Thủy</t>
  </si>
  <si>
    <t xml:space="preserve">2202886     </t>
  </si>
  <si>
    <t>Citi Golden Palace</t>
  </si>
  <si>
    <t>Lê Văn Lương</t>
  </si>
  <si>
    <t>CÔng ty TMDV Phương Tuấn (Kho Tây Hồ)</t>
  </si>
  <si>
    <t>23 An Dương Vương,Tây Hồ,Hà Nội</t>
  </si>
  <si>
    <t>Qmart kho tổng</t>
  </si>
  <si>
    <t xml:space="preserve">thôn Dục Nội/ Xã Việt Hùng, Huyện Đông Anh </t>
  </si>
  <si>
    <t>Huyện Đông Anh, Hà Nội</t>
  </si>
  <si>
    <t xml:space="preserve">Trà My </t>
  </si>
  <si>
    <t>Qmart Vĩnh Hưng</t>
  </si>
  <si>
    <t>440 Vĩnh Hưng , Hoàng Mai, Hà Nội</t>
  </si>
  <si>
    <t>Qmart Trương Định/ Nguyễn Đức Cảnh</t>
  </si>
  <si>
    <t xml:space="preserve">389 Trương Định - Hoàng Mai - HN/ 10 Nguyễn Đức Cảnh </t>
  </si>
  <si>
    <t xml:space="preserve">Qmart Khâm Thiên </t>
  </si>
  <si>
    <t xml:space="preserve">334 Khâm Thiên, Đống Đa, HN </t>
  </si>
  <si>
    <t xml:space="preserve">Qmart Trần Quang Khải  </t>
  </si>
  <si>
    <t>164 Trần Quang Khải – Hoàn Kiếm – Hà Nội</t>
  </si>
  <si>
    <t>HOÀNG THỊ HỒNG MINH.</t>
  </si>
  <si>
    <t>Số nhà 281, phố Vĩnh Hưng,Quận Hoàng Mai,Hà Nội.</t>
  </si>
  <si>
    <t>NGUYỄN BÁ KHÁNH.</t>
  </si>
  <si>
    <t>La Cả, Dương Nội,Q. Hà Đông,Hà Nội</t>
  </si>
  <si>
    <t>NGUYỄN HỮU KHÁNH.</t>
  </si>
  <si>
    <t>Yên Phúc,Biên Giang,Hà Đông,Hà Nội.</t>
  </si>
  <si>
    <t>CHU THỊ HOÀI.</t>
  </si>
  <si>
    <t>La Cả, Dương Nội,Hà Đông,TP. Hà Nội</t>
  </si>
  <si>
    <t>PHẠM THỊ HỌA.</t>
  </si>
  <si>
    <t>Huyện Thanh Oai, Hà Nội</t>
  </si>
  <si>
    <t>NGUYỄN THỊ YẾN.</t>
  </si>
  <si>
    <t>Yên Phúc,Biên Giang,Hà Đông.Hà Nội.</t>
  </si>
  <si>
    <t>GH : MẠNH QUÂN.</t>
  </si>
  <si>
    <t>Mã KH: 2202459</t>
  </si>
  <si>
    <t>NGUYỄN VĂN HƯNG.</t>
  </si>
  <si>
    <t>Xóm Mới Tự Nhiên,Thành phố Hà Nội</t>
  </si>
  <si>
    <t>Huyện Thường Tín, Hà Nội</t>
  </si>
  <si>
    <t>NGUYỄN BÌNH QUÂN.</t>
  </si>
  <si>
    <t>Số 22 TT 105 Yên Ngưu B, Văn Điển,Huyện Thanh Trì,</t>
  </si>
  <si>
    <t>ĐỖ THỊ THU.</t>
  </si>
  <si>
    <t>Tổ 14,Thành phố Hà Nội.</t>
  </si>
  <si>
    <t>LÊ TUẤN ANH.</t>
  </si>
  <si>
    <t>73 Thị Trấn Thường Tín,thành phố Hà Nội.</t>
  </si>
  <si>
    <t>NGUYỄN DUYÊN THƯỞNG.</t>
  </si>
  <si>
    <t>KTT 105 Ngõ 160 Thanh Trì,H. Thanh Trì,TP. Hà Nội.</t>
  </si>
  <si>
    <t>BigC Thăng Long</t>
  </si>
  <si>
    <t>222 Trần Duy Hưng, Phường  Trung HòQuận Cầu Giấy,TP Hà Nội</t>
  </si>
  <si>
    <t>Bích Hằng</t>
  </si>
  <si>
    <t>BigC Hải Phòng</t>
  </si>
  <si>
    <t>Lô1/20 Khu Đô Thị Mới Ngã Năm,Quận  Ngô Quyền,TP Hải Phòng</t>
  </si>
  <si>
    <t>BigC Đà Nẵng</t>
  </si>
  <si>
    <t>Khu Thương  Mại Vĩnh Trung - đường quận Thanh Khê-Tp Đà Nẵng</t>
  </si>
  <si>
    <t>BigC Huế</t>
  </si>
  <si>
    <t xml:space="preserve">Khu Quy Hoạch Đống Đa -TP. Huế,T.Thừa Thiên Huế, </t>
  </si>
  <si>
    <t>BigC Garden</t>
  </si>
  <si>
    <t>Big C The Garden, TrungH. Từ Liêm,TP. HN</t>
  </si>
  <si>
    <t>BigC Vinh</t>
  </si>
  <si>
    <t>Số 2 , Đường Quang Trung, TP Vinh, NGhệ An</t>
  </si>
  <si>
    <t>BigC Vĩnh Phúc</t>
  </si>
  <si>
    <t>Khu Trung tâm Thương Mại VĩnhTỉnh  Vĩnh Phúc</t>
  </si>
  <si>
    <t>TP Vĩnh Yên</t>
  </si>
  <si>
    <t>BigC Nam Định</t>
  </si>
  <si>
    <t>Trung Tâm Thương Mại Siêu ThịTỉnh Nam Định</t>
  </si>
  <si>
    <t xml:space="preserve">TP Nam Định </t>
  </si>
  <si>
    <t>Big C-Long Biên.</t>
  </si>
  <si>
    <t>SAVICO Megamall,TP. Hà Nội</t>
  </si>
  <si>
    <t>BigC Hải Dương</t>
  </si>
  <si>
    <t>Phường Nhị Châu,Thành phố Hải Dương,Tỉnh Hải Dương</t>
  </si>
  <si>
    <t>BigC Thanh Hóa</t>
  </si>
  <si>
    <t>Xã Đông Hải,Thành Phố Thanh Hóa,Tỉnh Thanh Hóa</t>
  </si>
  <si>
    <t>Bic C - Mê Linh.</t>
  </si>
  <si>
    <t>Tầng 1, TTTM Mê Linh Plaza,Mê Linh,TP. Hà Nội</t>
  </si>
  <si>
    <t>Huyện Mê Linh</t>
  </si>
  <si>
    <t>BigC Ninh Bình</t>
  </si>
  <si>
    <t>Đường Trần Nhân Tông,Thành phố Ninh Bình,Tỉnh Ninh Bình</t>
  </si>
  <si>
    <t>BigC Việt Trì</t>
  </si>
  <si>
    <t>Đường Nguyễn Tất Thành,Thành phố  Việt Trì,Tỉnh Phú Thọ</t>
  </si>
  <si>
    <t>BigC Quy Nhơn</t>
  </si>
  <si>
    <t>Khu đô thị xanh Vũng Chua,tỉnh Bình Định</t>
  </si>
  <si>
    <t>BigC Hạ Long</t>
  </si>
  <si>
    <t>Cột 5, phường Hồng Hải,thành phố Hạ Long,tỉnh Quảng Ninh</t>
  </si>
  <si>
    <t>BIG C NHA TRANG.</t>
  </si>
  <si>
    <t>Lô số 4, đường 19/5, Khu đô thịthành phố Nha Trang</t>
  </si>
  <si>
    <t>BIG C BẮC GIANG.</t>
  </si>
  <si>
    <t>Trung tâm Thương mại Big Cthành phố Bắc Giang,tỉnh Bắc Giang</t>
  </si>
  <si>
    <t>TP Bắc Giang</t>
  </si>
  <si>
    <t>BIG C HỒ GƯƠM.</t>
  </si>
  <si>
    <t>TTTM Hồ Gươm Plaza,Q. Hà Đông,TP. Hà Nội.</t>
  </si>
  <si>
    <t>BIG C LÊ TRỌNG TẤN.</t>
  </si>
  <si>
    <t>Khu ĐT Mỗ Lao, Phường Mỗ Lao, Quận Hà Đông, Hà Nội</t>
  </si>
  <si>
    <t>Lazada</t>
  </si>
  <si>
    <t>Tầng 19, tòa nhà Saigon Centre, TP HCM</t>
  </si>
  <si>
    <t>TP HCM</t>
  </si>
  <si>
    <t>Giao hàng tại kho Tổng BN</t>
  </si>
  <si>
    <t>VINCOMMERCE</t>
  </si>
  <si>
    <t>Số 7, Đường Bằng Lăng 1, TP Hà Nội</t>
  </si>
  <si>
    <t>BLUESKY</t>
  </si>
  <si>
    <t>số 9, ngõ 850 Đường Láng, Đống Đa,Hà Nội .</t>
  </si>
  <si>
    <t>TiKi Hà Nội</t>
  </si>
  <si>
    <t xml:space="preserve">Thôn Nội, Xã Thanh Liệt , Thanh Trì, Hà Nội . </t>
  </si>
  <si>
    <t>Giao hàng tại 89 Lĩnh Nam</t>
  </si>
  <si>
    <t>Coop mart</t>
  </si>
  <si>
    <t>99-205 Nguyễn Thái Học, TP HCM</t>
  </si>
  <si>
    <t>Lotte Đà Nẵng</t>
  </si>
  <si>
    <t>Số 06 đường Nại Nam, P. Hòa Cường Bắc, Quận Hải Châu, TP. Đà Nẵng.</t>
  </si>
  <si>
    <t>Lotte Nha Trang</t>
  </si>
  <si>
    <t>Số 58 đường 23/10, phường Phương Sơn, TP Nha Trang, Khánh Hòa.</t>
  </si>
  <si>
    <t>Lotte Đà Nẵng - Online</t>
  </si>
  <si>
    <t>Lotte Nha Trang- Online</t>
  </si>
  <si>
    <t>Tuticare Nguyễn Chí Thanh - Đà Nẵng</t>
  </si>
  <si>
    <t>66A Nguyễn Chí Thanh, Phường Thạch Thang, Quận Hải Châu, TP. Đà Nẵng</t>
  </si>
  <si>
    <t>Tuticare Điện Biên Phủ - Đà Nẵng</t>
  </si>
  <si>
    <t>546 Điện Biên Phủ, Quận Thanh Khê, TP. Đà Nẵng</t>
  </si>
  <si>
    <t>NPP Long Giang- Hoàng Mai</t>
  </si>
  <si>
    <t>Số 64 Tổ 26 , Yên Sở, Hoàng Mai, Hà Nội</t>
  </si>
  <si>
    <t>CHI NHÁNH CÔNG TY TNHH THƯƠNG MẠI. VẠN LIÊN</t>
  </si>
  <si>
    <t>Khu Liên Minh, P Minh Phương, TP Việt Trì Phú Thọ</t>
  </si>
  <si>
    <t>Phạm Thị Duyên</t>
  </si>
  <si>
    <t>CÔNG TY TNHH HÓA MỸ PHẦM PHƯƠNG. THẢO</t>
  </si>
  <si>
    <t>số 29, Tổ7 Minh Khai- Txã Phủ Lý- Hà Nam</t>
  </si>
  <si>
    <t>TP Phủ Lý</t>
  </si>
  <si>
    <t>CÔNG TY TNHH NGỌC SƠN.</t>
  </si>
  <si>
    <t>Phố Hòa Bình Phường Ninh Khánh TP Ninh Bình, Việt Nam</t>
  </si>
  <si>
    <t>CÔNG TY TNHH SONG VŨ.</t>
  </si>
  <si>
    <t>41 Lý Thường Kiệt, Phường  Lam Sơn,Tỉnh Thanh Hóa</t>
  </si>
  <si>
    <t>CÔNG TY TNHH THƯƠNG MẠI DỊCH VỤ THƠM DANH</t>
  </si>
  <si>
    <t>Đường Võ Cường 96,TỈnh Bắc Ninh, Việt Nam</t>
  </si>
  <si>
    <t>CÔNG TY TNHH THƯƠNG MẠI HƯNG THỊNH.</t>
  </si>
  <si>
    <t>P. Đoàn Kết- TX Lai Châu- Tỉnh Lai Châu</t>
  </si>
  <si>
    <t>TP Lai Châu</t>
  </si>
  <si>
    <t>CÔNG TY TNHH THƯƠNG MẠI PHÚ DƯƠNG.</t>
  </si>
  <si>
    <t>Số 50 Phố an Ninh- Thị Trấn Phúc Yên- Tỉnh Vĩnh Phúc</t>
  </si>
  <si>
    <t>Thị Trấn Phúc Yên</t>
  </si>
  <si>
    <t>CÔNG TY TNHH THƯƠNG MẠI PHÚ MINH. HIỆP</t>
  </si>
  <si>
    <t>Số nhà 149,tỉnh Phú Thọ, Việt Nam</t>
  </si>
  <si>
    <t>Thị xã Phú Thọ</t>
  </si>
  <si>
    <t>CÔNG TY TNHH THƯƠNG MẠI VÀ DỊCH VỤ. DUNG SƠN</t>
  </si>
  <si>
    <t>Khu công ty xây dựng,Sơn Tây Thành Phố Hà Nội</t>
  </si>
  <si>
    <t>CÔNG TY TNHH THƯƠNG MẠI VÀ DỊCH VỤ. VÂN HẬU</t>
  </si>
  <si>
    <t>Lô 50, Đường Nguyễn Tất thành, Xã Định Trung- Vĩnh Yên - Vĩnh Phúc</t>
  </si>
  <si>
    <t>CÔNG TY TNHH TM  SƠN HÀ.(Thành phố)</t>
  </si>
  <si>
    <t>Lô C7 - KCN Tây Bắc Ga - P. Đông Thọ</t>
  </si>
  <si>
    <t>CÔNG TY TNHH TM  SƠN HÀ.(Bỉm Sơn)</t>
  </si>
  <si>
    <t>237 Bà Triệu,TX bỉm Sơn,Tỉnh Thanh Hóa</t>
  </si>
  <si>
    <t>DOANH NGHIỆP TƯ NHÂN MAI LINH.</t>
  </si>
  <si>
    <t>A2 Khu CN Bắc Duyên Hải- Tp Lào Cai</t>
  </si>
  <si>
    <t>DOANH NGHIỆP TƯ NHÂN QUANG THU.</t>
  </si>
  <si>
    <t>134 Trần Hưng Đạo, tổ 8 phường Trần Phú, TP Hà Giang</t>
  </si>
  <si>
    <t>TP Hà Giang</t>
  </si>
  <si>
    <t>DOANH NGHIỆP TƯ NHÂN. THƯƠNG MẠI AN ANH</t>
  </si>
  <si>
    <t>Tổ 1A Phường Tân Thịnh-TX Hòa Bình</t>
  </si>
  <si>
    <t>TP Hòa Bình</t>
  </si>
  <si>
    <t>CÔNG TY TNHH VIỆT ANH THÀNH ĐẠT.</t>
  </si>
  <si>
    <t>Số nhà 45, ngõ 54, đường Đồng Cửa,T. Bắc Giang, Việt Nam.</t>
  </si>
  <si>
    <t>DOANH NGHIỆP TƯ NHÂN KHÁNH THÌN.</t>
  </si>
  <si>
    <t>Số nhà 32, đường Ngô Gia Khảm, tổ 19,T.Tuyên Quang, VN</t>
  </si>
  <si>
    <t>TP Tuyên Quang</t>
  </si>
  <si>
    <t xml:space="preserve">CÔNG TY TRÁCH NHIỆM HỮU HẠN HÙNG CƯỜNG </t>
  </si>
  <si>
    <t>Tổ 69, phường Nguyễn Thái Học,tỉnh Yên Bái</t>
  </si>
  <si>
    <t>CÔNG TY CỔ PHẦN XÂY DỰNG VÀ.THƯƠNG MẠI HOÀNG HÀ</t>
  </si>
  <si>
    <t>khu 05, Xã Tiền Châu,tỉnh Vĩnh Phúc,VN</t>
  </si>
  <si>
    <t>CÔNG TY TNHH THƯƠNG MẠI VÀ DỊCH VỤ.DŨNG TIẾN</t>
  </si>
  <si>
    <t>Lô D và lô C,cụm CN Thọ Xương Phường Thọ Xương</t>
  </si>
  <si>
    <t>CÔNG TY TNHH ĐẦU TƯ THƯƠNG MẠI VŨ ANH</t>
  </si>
  <si>
    <t>Tổ 14, Phường Phúc Đồng, Quận Long Biên, TP Hà Nội</t>
  </si>
  <si>
    <t>CÔNG TY CỔ PHẦN THƯƠNG MẠI HOÀNG NGUYÊN LẠNG SƠN</t>
  </si>
  <si>
    <t>Tổ 1 khối 10 đường Mỹ Sơn,  TT Cao Lộc, huyện Cao Lộc, Lạng Sơn</t>
  </si>
  <si>
    <t>TP Lạng Sơn</t>
  </si>
  <si>
    <t>Ngày/tháng</t>
  </si>
  <si>
    <t xml:space="preserve">Khung giờ </t>
  </si>
  <si>
    <t>Picking/Idoc</t>
  </si>
  <si>
    <t>Mã kho xuất</t>
  </si>
  <si>
    <t>Tên kho</t>
  </si>
  <si>
    <t>Số M3/ chuyến</t>
  </si>
  <si>
    <t>Sold-to party</t>
  </si>
  <si>
    <t>Ship-to party</t>
  </si>
  <si>
    <t xml:space="preserve">Nơi giao hàng </t>
  </si>
  <si>
    <t>Tỉnh/TP</t>
  </si>
  <si>
    <t>Ngày yêu cầu giao hàng</t>
  </si>
  <si>
    <t>Thời gian qui định của siêu thị</t>
  </si>
  <si>
    <t xml:space="preserve">Nhân viên SS </t>
  </si>
  <si>
    <t>Thời gian giao hàng thực tế</t>
  </si>
  <si>
    <t>CÔNG TY DVTH LONG GIANG(KHO HOÀNG MAI)</t>
  </si>
  <si>
    <t>Số 64 Tổ 26, / TP. Hà Nội-Hoàng Mai,</t>
  </si>
  <si>
    <t>MAI ANH</t>
  </si>
  <si>
    <t>Leadtime</t>
  </si>
  <si>
    <t>Sold-to</t>
  </si>
  <si>
    <t>TEN NPP</t>
  </si>
  <si>
    <t>VSON</t>
  </si>
  <si>
    <t>THÀNH VŨ</t>
  </si>
  <si>
    <t>TƯỜNG VÂN</t>
  </si>
  <si>
    <t>LỘC TÀI</t>
  </si>
  <si>
    <t>ĐÔNG VÂN</t>
  </si>
  <si>
    <t>ĐÔNG TRINH</t>
  </si>
  <si>
    <t>CAO HẰNG</t>
  </si>
  <si>
    <t>NHẬT THANH TUYỀN</t>
  </si>
  <si>
    <t>S-STAR</t>
  </si>
  <si>
    <t>TUYẾT TRANG</t>
  </si>
  <si>
    <t>HOÀNG QUỐC VIỆT</t>
  </si>
  <si>
    <t>DUY NGUYÊN</t>
  </si>
  <si>
    <t>HẢI VY</t>
  </si>
  <si>
    <t>BÙI THỊ NĂM</t>
  </si>
  <si>
    <t>ĐỨC HẢI</t>
  </si>
  <si>
    <t>PHÚC TRƯỜNG THẢO</t>
  </si>
  <si>
    <t>PHƯỚC HẢI</t>
  </si>
  <si>
    <t>177C Đường Nguyễn Trãi, Khu phố 1, Phường Bình Tân, Thị xã La Gi, Bình Thuận</t>
  </si>
  <si>
    <t>Lô I5 KCN Phan Thiết,Xã Phong Nẫm, TP Phan Thiết, Bình Thuận</t>
  </si>
  <si>
    <t>Số 91 Thống Nhất, Thị Trấn Phan Rí Cửa, Huyện Tuy Phong,T. Bình Thuận</t>
  </si>
  <si>
    <t>Khu phố 5, Thị trấn Đức Tài, Huyện Đức Linh, Bình Thuận</t>
  </si>
  <si>
    <t>Số 45M Hải Thượng Lãn Ông, / Tỉnh Ninh Thuận</t>
  </si>
  <si>
    <t>221 Phan Đình Phùng, Phường 2, TP Bảo Lộc, Lâm Đồng.</t>
  </si>
  <si>
    <t>Lô 47 KQH Phan Đình Phùng,Đường Nguyễn Công Trứ, Phường 2,Thành phố Đà Lạt,Tỉnh Lâm Đồng</t>
  </si>
  <si>
    <t>71 Đ.NGUYỄN THÁI HỌC,TT.LIÊN NGHĨA,H.ĐỨC TRỌNG,LÂM ĐỒNG</t>
  </si>
  <si>
    <t>Tổ 2 phường Nghĩa Tân, TP. Gia Nghĩa, Dak Nông, Việt Nam</t>
  </si>
  <si>
    <t>32 Thôn Đức Vinh, Xã Đức Mạnh, Huyện Đăk Mil, Đắk Nông</t>
  </si>
  <si>
    <t>155/12/12 Mai Hắc Đế, P. Tân Thành,TP. Buôn Mê Thuột,T. Đắk Lắk</t>
  </si>
  <si>
    <t>Số nhà 05 đường 5B, Thôn 5 Xã Hòa Thuận,TP. Buôn Ma Thuột, Tỉnh Đắk Lắk</t>
  </si>
  <si>
    <t xml:space="preserve">Tổ dân phố Tân Lập 1 , Phường Đạt Hiếu, Thị xã Buôn Hồ, Tỉnh Đắk Lăk </t>
  </si>
  <si>
    <t>QL25, thôn Queng Mep,Xã Dun,Huyện Chư Sê,Tỉnh Gia Lai</t>
  </si>
  <si>
    <t>Đường Ngô Quyền, Thôn 4, / Tỉnh Gia Lai.-</t>
  </si>
  <si>
    <t>Đường Lê Lợi, Tổ 7,Phường An Bình,Thị xã An Khê,Tỉnh Gia Lai</t>
  </si>
  <si>
    <t>khu công nghiệp hòa bình, phường lê lợi , tp kon tum, tình kon tum, việt nam</t>
  </si>
  <si>
    <t>MA TINH</t>
  </si>
  <si>
    <t>BINH THUAN</t>
  </si>
  <si>
    <t>NINH THUAN</t>
  </si>
  <si>
    <t>LAM DONG</t>
  </si>
  <si>
    <t>DAKNONG</t>
  </si>
  <si>
    <t>DAKLAK</t>
  </si>
  <si>
    <t>GIA LAI</t>
  </si>
  <si>
    <t>KON TUM</t>
  </si>
  <si>
    <t>Địa chỉ giao hàng</t>
  </si>
  <si>
    <t>Trần Ban</t>
  </si>
  <si>
    <t>Vận tải: HT Vina</t>
  </si>
  <si>
    <t>Đơn vị vận chuyển</t>
  </si>
  <si>
    <t>CÔNG TY TNHH MỘT THÀNH VIÊN TM &amp; DV HOÀNG QUỐC VIỆT</t>
  </si>
  <si>
    <t>CÔNG TY TNHH MỘT THÀNH VIÊN ĐỨC HẢI</t>
  </si>
  <si>
    <t>0338635777 Đường Ngô Quyền, Thôn 4, / Tỉnh Gia Lai.-</t>
  </si>
  <si>
    <t>CÔNG TY TNHH MỘT THÀNH VIÊN BÙI THỊ NĂM</t>
  </si>
  <si>
    <t>CÔNG TY TNHH MỘT THÀNH VIÊN PHÚC TRƯỜNG THẢO</t>
  </si>
  <si>
    <t>0396305053 Đường Lê Lợi, Tổ 7,Phường An Bình,Thị xã An Khê,Tỉnh Gia Lai</t>
  </si>
  <si>
    <t>CÔNG TY TNHH MTV CAO HẰNG</t>
  </si>
  <si>
    <t>0919179598 26-28, 14 Lâm Văn Thạnh, Phường 11, TP ĐÀ LẠT,LÂM ĐỒNG</t>
  </si>
  <si>
    <t>CÔNG TY TNHH THƯƠNG MẠI &amp; DỊCH VỤ NHẬT THANH TUYỀN</t>
  </si>
  <si>
    <t>CÔNG TY TNHH VSON</t>
  </si>
  <si>
    <t>0938522349 177C Đường Nguyễn Trãi, Khu phố 1, Phường Bình Tân, Thị xã La Gi, Bình Thuận</t>
  </si>
  <si>
    <t>CÔNG TY TNHH TƯỜNG VÂN 45</t>
  </si>
  <si>
    <t xml:space="preserve">CÔNG TY TNHH ĐẦU TƯ THƯƠNG MẠI THÀNH VŨ </t>
  </si>
  <si>
    <t xml:space="preserve">CÔNG TY TNHH ĐÔNG TRINH BẢO LỘC </t>
  </si>
  <si>
    <t>T3, T6 không nhận hàng-0933922796-221 Phan Đình Phùng, Phường 2, TP Bảo Lộc, Lâm Đồng.</t>
  </si>
  <si>
    <t>CÔNG TY TNHH HẢI VY BUÔN HỒ</t>
  </si>
  <si>
    <t>C Thúy-0938.531.999/0944040104 đường phan chu trinh .. tổ dân phố 1 phường đạt hiếu - TX buôn Hồ - Đăklăk</t>
  </si>
  <si>
    <t>CÔNG TY TNHH S - STAR</t>
  </si>
  <si>
    <t>CÔNG TY TNHH ĐINH DUY NGUYÊN</t>
  </si>
  <si>
    <t>Số nhà 05 đường 5B, Thôn 5 Xã Hòa Thuận,TP. Buôn Ma Thuột, Tỉnh ĐL</t>
  </si>
  <si>
    <t>CÔNG TY TNHH MỘT THÀNH VIÊN THƯƠNG MẠI VÀ DỊCH VỤ TUYẾT TRANG ĐĂK NÔNG</t>
  </si>
  <si>
    <t>Sđt 0943028796-32 Thôn Đức Vinh, Xã Đức Mạnh, Huyện Đăk Mil, Đắk Nông</t>
  </si>
  <si>
    <t>CÔNG TY TNHH THƯƠNG MẠI - DỊCH VỤ ĐÔNG VÂN</t>
  </si>
  <si>
    <t>094 9752988&amp;083 8741649 Lô I5 KCN Phan Thiết,Xã Phong Nẫm, TP Phan Thiết, Bình Thuận</t>
  </si>
  <si>
    <t>0916646967-Số 91 Thống Nhất, Thị trấn Phan Rí Cửa, Huyện Tuy Phong, Bình Thuận</t>
  </si>
  <si>
    <t>CÔNG TY TNHH THƯƠNG MẠI LỘC TÀI ĐỨC LINH</t>
  </si>
  <si>
    <t>0933009497  Điện Biên Phủ, Khu phố 5, Thị trấn Đức Tài, Huyện Đức Linh, Bình Thuận</t>
  </si>
  <si>
    <t>0333.918.466 Thôn Long Bình, Xã An Hải, Huyện Ninh Phước, Tỉnh Ninh Thuận</t>
  </si>
  <si>
    <t>26-28,TRẦN KHÁNH DƯ,F8, TP ĐÀ LẠT,LÂM ĐỒNG</t>
  </si>
  <si>
    <t>0913658327 a thanh-71 Đ.NGUYỄN THÁI HỌC,TT.LIÊN NGHĨA,H.ĐỨC TRỌNG,LÂM ĐỒNG</t>
  </si>
  <si>
    <t>183/38 Mai Hắc Đế, TP Buôn Ma Thuột, Tỉnh Đắk Lắk</t>
  </si>
  <si>
    <t>0905338557 05 đường 5B, Thôn 5, Xã Hòa Thuận, TP Buôn Ma Thuột, Tỉnh Đắk Lắk</t>
  </si>
  <si>
    <t>0938.531.999 ( C Thuý) Hẻm 28 Nguyễn Duy Trinh, Phường Đạt Hiếu, Thị Xã Buôn Hồ, Daklak</t>
  </si>
  <si>
    <t>094 1722278: Anh Thọ thủ kho-Quốc Lộ 25, thôn Queng Mep, xã Dun, Huyện Chư Sê, Gia Lai</t>
  </si>
  <si>
    <t>0338635777 Đường Ngô Quyền,Thôn 4,Xã Trà Đa,Tp Pleiku,Tỉnh Gia Lai.-827 Trường Chinh, P Trà Bá, TP Pleiku, Gia Lai ( Dc cũ)</t>
  </si>
  <si>
    <t>Đường Lê Lợi, tổ 7, phường An Bình, TX An Khê, Gia Lai.</t>
  </si>
  <si>
    <t>GIAO HÀNG PHƯỚC HẢI</t>
  </si>
  <si>
    <t>Khu công nghiệp Hoà Bình Phường Lê Lợi tp Kon Tum tỉnh Kon Tum</t>
  </si>
  <si>
    <t>Kho Cty Phước Hải, KCN Hòa Bình, P. Lê Lợi, TP Kon Tum</t>
  </si>
  <si>
    <t>HT</t>
  </si>
  <si>
    <t>Kho FM</t>
  </si>
  <si>
    <t>CÔNG TY TNHH FOOD BAN MÊ</t>
  </si>
  <si>
    <t>Số nhà 171, Tỉnh lộ 5, Thôn 4, Xã Cư Êbur, TP. Buôn Ma Thuột, Đắk Lắk, Việt Nam</t>
  </si>
  <si>
    <t>88 Hai Bà Trưng,Phường Yên Đỗ,Thành phố Pleiku,Tỉnh Gia Lai, Việt Nam .</t>
  </si>
  <si>
    <t>Kho Gemadept</t>
  </si>
  <si>
    <t>chỉnh ngày ghép cùng với đơn hàng mới</t>
  </si>
  <si>
    <t>T3, T6 không nhận hàng-0933922796-Số 73 Đường Nguyễn Bỉnh Khiêm,Phường 2,Thành Phố Bảo Lộc,Tỉnh Lâm Đồng, Việt Nam.</t>
  </si>
  <si>
    <t>0338635777 193 Trường Chinh,Phường Trà Bá ,Thành phố Pleiku, Tỉnh Gia Lai, Việt Nam.</t>
  </si>
  <si>
    <t>'0375744752 GIAO HÀNG PHƯỚC HẢI</t>
  </si>
  <si>
    <t>0919179598 26-28, Lô 47 KQH Phan Đình Phùng,Đường Nguyễn Công Trứ, Phường 2,Thành phố Đà Lạt,Tỉnh Lâm Đồng, Việt Nam</t>
  </si>
  <si>
    <t xml:space="preserve"> 092.665.2311 Thôn Long Bình, Xã An Hải, Huyện Ninh Phước, Tỉnh Ninh Thuận</t>
  </si>
  <si>
    <t>0396305053 Đường Lê Lợi, Tổ 10,Phường An Bình,Thị xã An Khê,Tỉnh Gia Lai, Việt Nam.</t>
  </si>
  <si>
    <t>KH yêu cầu</t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</si>
</sst>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4" formatCode="0_);\(0\)"/>
    <numFmt numFmtId="165" formatCode="_([$€-2]* #,##0.00_);_([$€-2]* \(#,##0.00\);_([$€-2]* &quot;-&quot;??_)"/>
    <numFmt numFmtId="166" formatCode="_(* #,##0_);_(* \(#,##0\);_(* &quot;-&quot;??_);_(@_)"/>
    <numFmt numFmtId="167" formatCode="[$-1010000]d/m/yyyy;@"/>
    <numFmt numFmtId="168" formatCode="0.000"/>
    <numFmt numFmtId="169" formatCode="_(* #,##0.0000_);_(* \(#,##0.0000\);_(* &quot;-&quot;??_);_(@_)"/>
    <numFmt numFmtId="170" formatCode="dd\.mm\.yyyy"/>
  </numFmts>
  <fonts count="3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u/>
      <sz val="11"/>
      <color indexed="12"/>
      <name val="Calibri"/>
      <family val="2"/>
    </font>
    <font>
      <sz val="10"/>
      <name val=".VnTime"/>
      <family val="2"/>
    </font>
    <font>
      <sz val="8"/>
      <name val="Times New Roman"/>
      <family val="1"/>
    </font>
    <font>
      <sz val="9"/>
      <name val="Times New Roman"/>
      <family val="1"/>
    </font>
    <font>
      <b/>
      <sz val="10"/>
      <name val="Arial"/>
      <family val="2"/>
      <charset val="163"/>
    </font>
    <font>
      <sz val="12"/>
      <name val=".VnTime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222222"/>
      <name val="Times New Roman"/>
      <family val="1"/>
    </font>
    <font>
      <sz val="12"/>
      <color rgb="FF000000"/>
      <name val="Times New Roman"/>
      <family val="1"/>
    </font>
    <font>
      <sz val="12"/>
      <color rgb="FF263238"/>
      <name val="Times New Roman"/>
      <family val="1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sz val="9"/>
      <color theme="1"/>
      <name val="Tahoma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8"/>
      <color theme="1"/>
      <name val="Times New Roman"/>
      <family val="1"/>
    </font>
    <font>
      <b/>
      <sz val="10"/>
      <color theme="1"/>
      <name val="Arial"/>
      <family val="2"/>
      <charset val="163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8"/>
      <color rgb="FF001A33"/>
      <name val="Segoe UI"/>
      <family val="2"/>
    </font>
    <font>
      <b/>
      <sz val="10"/>
      <color rgb="FFFF0000"/>
      <name val="Arial"/>
      <family val="2"/>
      <charset val="163"/>
    </font>
    <font>
      <sz val="10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3" fontId="1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165" fontId="1" fillId="0" borderId="0"/>
    <xf numFmtId="0" fontId="5" fillId="0" borderId="0"/>
    <xf numFmtId="0" fontId="13" fillId="0" borderId="0"/>
    <xf numFmtId="0" fontId="14" fillId="0" borderId="0"/>
    <xf numFmtId="0" fontId="1" fillId="0" borderId="0"/>
    <xf numFmtId="0" fontId="13" fillId="0" borderId="0"/>
    <xf numFmtId="0" fontId="10" fillId="0" borderId="0"/>
    <xf numFmtId="9" fontId="9" fillId="0" borderId="0" applyFont="0" applyFill="0" applyBorder="0" applyAlignment="0" applyProtection="0"/>
  </cellStyleXfs>
  <cellXfs count="125">
    <xf numFmtId="0" fontId="0" fillId="0" borderId="0" xfId="0"/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/>
    </xf>
    <xf numFmtId="0" fontId="16" fillId="0" borderId="0" xfId="0" applyFont="1"/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3" borderId="1" xfId="0" applyFill="1" applyBorder="1"/>
    <xf numFmtId="0" fontId="16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2" xfId="0" applyBorder="1"/>
    <xf numFmtId="0" fontId="1" fillId="0" borderId="2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/>
    <xf numFmtId="0" fontId="0" fillId="0" borderId="1" xfId="0" applyFill="1" applyBorder="1"/>
    <xf numFmtId="0" fontId="20" fillId="0" borderId="1" xfId="3" applyFont="1" applyFill="1" applyBorder="1"/>
    <xf numFmtId="0" fontId="21" fillId="0" borderId="1" xfId="0" applyFont="1" applyFill="1" applyBorder="1"/>
    <xf numFmtId="0" fontId="22" fillId="0" borderId="1" xfId="0" applyFont="1" applyFill="1" applyBorder="1"/>
    <xf numFmtId="0" fontId="0" fillId="0" borderId="1" xfId="0" applyNumberFormat="1" applyFont="1" applyFill="1" applyBorder="1"/>
    <xf numFmtId="0" fontId="0" fillId="0" borderId="1" xfId="0" applyFont="1" applyFill="1" applyBorder="1"/>
    <xf numFmtId="0" fontId="23" fillId="0" borderId="1" xfId="0" applyFont="1" applyFill="1" applyBorder="1"/>
    <xf numFmtId="0" fontId="0" fillId="0" borderId="1" xfId="0" applyNumberFormat="1" applyFill="1" applyBorder="1"/>
    <xf numFmtId="0" fontId="21" fillId="0" borderId="1" xfId="0" applyFont="1" applyBorder="1"/>
    <xf numFmtId="0" fontId="0" fillId="0" borderId="1" xfId="0" applyFill="1" applyBorder="1" applyAlignment="1">
      <alignment horizontal="right"/>
    </xf>
    <xf numFmtId="0" fontId="16" fillId="0" borderId="0" xfId="0" applyFont="1" applyAlignment="1">
      <alignment horizontal="center" vertical="center"/>
    </xf>
    <xf numFmtId="0" fontId="0" fillId="0" borderId="1" xfId="0" applyFont="1" applyBorder="1" applyAlignment="1"/>
    <xf numFmtId="0" fontId="3" fillId="0" borderId="1" xfId="0" applyNumberFormat="1" applyFont="1" applyBorder="1" applyProtection="1">
      <protection locked="0"/>
    </xf>
    <xf numFmtId="0" fontId="21" fillId="0" borderId="1" xfId="0" applyNumberFormat="1" applyFont="1" applyBorder="1" applyProtection="1">
      <protection locked="0"/>
    </xf>
    <xf numFmtId="0" fontId="24" fillId="0" borderId="0" xfId="0" applyFont="1"/>
    <xf numFmtId="0" fontId="0" fillId="0" borderId="3" xfId="0" applyFont="1" applyBorder="1"/>
    <xf numFmtId="0" fontId="21" fillId="0" borderId="3" xfId="0" applyNumberFormat="1" applyFont="1" applyBorder="1" applyProtection="1">
      <protection locked="0"/>
    </xf>
    <xf numFmtId="0" fontId="0" fillId="0" borderId="4" xfId="0" applyFill="1" applyBorder="1"/>
    <xf numFmtId="0" fontId="0" fillId="0" borderId="5" xfId="0" applyFont="1" applyFill="1" applyBorder="1"/>
    <xf numFmtId="0" fontId="21" fillId="0" borderId="5" xfId="0" applyNumberFormat="1" applyFont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25" fillId="4" borderId="1" xfId="0" applyNumberFormat="1" applyFont="1" applyFill="1" applyBorder="1" applyAlignment="1">
      <alignment horizontal="center" vertical="center"/>
    </xf>
    <xf numFmtId="0" fontId="25" fillId="4" borderId="1" xfId="0" applyFont="1" applyFill="1" applyBorder="1"/>
    <xf numFmtId="0" fontId="25" fillId="4" borderId="1" xfId="0" applyFont="1" applyFill="1" applyBorder="1" applyAlignment="1">
      <alignment horizontal="left"/>
    </xf>
    <xf numFmtId="0" fontId="21" fillId="4" borderId="1" xfId="2" applyFont="1" applyFill="1" applyBorder="1" applyAlignment="1" applyProtection="1"/>
    <xf numFmtId="0" fontId="21" fillId="4" borderId="1" xfId="0" applyFont="1" applyFill="1" applyBorder="1" applyAlignment="1">
      <alignment horizontal="left"/>
    </xf>
    <xf numFmtId="0" fontId="21" fillId="4" borderId="1" xfId="0" applyFont="1" applyFill="1" applyBorder="1"/>
    <xf numFmtId="165" fontId="25" fillId="4" borderId="1" xfId="0" applyNumberFormat="1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166" fontId="13" fillId="0" borderId="1" xfId="1" applyNumberFormat="1" applyFont="1" applyBorder="1" applyAlignment="1">
      <alignment horizontal="left" vertical="center"/>
    </xf>
    <xf numFmtId="1" fontId="13" fillId="0" borderId="1" xfId="1" applyNumberFormat="1" applyFont="1" applyBorder="1" applyAlignment="1">
      <alignment horizontal="center"/>
    </xf>
    <xf numFmtId="0" fontId="26" fillId="4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left" vertical="center"/>
    </xf>
    <xf numFmtId="0" fontId="26" fillId="4" borderId="1" xfId="0" applyFont="1" applyFill="1" applyBorder="1" applyAlignment="1">
      <alignment horizontal="left" vertical="center" wrapText="1"/>
    </xf>
    <xf numFmtId="0" fontId="6" fillId="0" borderId="1" xfId="4" applyNumberFormat="1" applyFont="1" applyFill="1" applyBorder="1" applyAlignment="1">
      <alignment horizontal="center"/>
    </xf>
    <xf numFmtId="0" fontId="6" fillId="0" borderId="1" xfId="4" applyFont="1" applyFill="1" applyBorder="1" applyAlignment="1">
      <alignment vertical="center"/>
    </xf>
    <xf numFmtId="0" fontId="27" fillId="0" borderId="1" xfId="0" applyNumberFormat="1" applyFont="1" applyFill="1" applyBorder="1"/>
    <xf numFmtId="0" fontId="6" fillId="0" borderId="1" xfId="4" quotePrefix="1" applyNumberFormat="1" applyFont="1" applyFill="1" applyBorder="1" applyAlignment="1">
      <alignment horizontal="center"/>
    </xf>
    <xf numFmtId="0" fontId="6" fillId="0" borderId="1" xfId="0" applyNumberFormat="1" applyFont="1" applyFill="1" applyBorder="1"/>
    <xf numFmtId="0" fontId="6" fillId="0" borderId="1" xfId="0" applyNumberFormat="1" applyFont="1" applyFill="1" applyBorder="1" applyAlignment="1">
      <alignment wrapText="1"/>
    </xf>
    <xf numFmtId="0" fontId="6" fillId="0" borderId="0" xfId="0" applyNumberFormat="1" applyFont="1" applyFill="1"/>
    <xf numFmtId="0" fontId="6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left"/>
    </xf>
    <xf numFmtId="0" fontId="6" fillId="0" borderId="1" xfId="0" applyNumberFormat="1" applyFont="1" applyBorder="1"/>
    <xf numFmtId="0" fontId="27" fillId="0" borderId="0" xfId="0" applyNumberFormat="1" applyFont="1"/>
    <xf numFmtId="0" fontId="7" fillId="0" borderId="1" xfId="6" applyNumberFormat="1" applyFont="1" applyFill="1" applyBorder="1" applyAlignment="1"/>
    <xf numFmtId="0" fontId="7" fillId="0" borderId="1" xfId="6" applyFont="1" applyFill="1" applyBorder="1" applyAlignment="1">
      <alignment vertical="center"/>
    </xf>
    <xf numFmtId="0" fontId="0" fillId="0" borderId="1" xfId="0" applyBorder="1" applyAlignment="1"/>
    <xf numFmtId="0" fontId="16" fillId="0" borderId="0" xfId="0" applyFont="1" applyAlignment="1">
      <alignment horizontal="left" vertical="center"/>
    </xf>
    <xf numFmtId="14" fontId="28" fillId="3" borderId="1" xfId="0" applyNumberFormat="1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1" fontId="28" fillId="3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/>
    <xf numFmtId="0" fontId="30" fillId="6" borderId="2" xfId="0" applyFont="1" applyFill="1" applyBorder="1" applyAlignment="1">
      <alignment horizontal="center" vertical="center" wrapText="1"/>
    </xf>
    <xf numFmtId="167" fontId="28" fillId="5" borderId="1" xfId="0" applyNumberFormat="1" applyFont="1" applyFill="1" applyBorder="1" applyAlignment="1">
      <alignment horizontal="center" vertical="center" wrapText="1"/>
    </xf>
    <xf numFmtId="168" fontId="28" fillId="3" borderId="1" xfId="1" applyNumberFormat="1" applyFont="1" applyFill="1" applyBorder="1" applyAlignment="1">
      <alignment horizontal="center" vertical="center" wrapText="1"/>
    </xf>
    <xf numFmtId="168" fontId="29" fillId="0" borderId="1" xfId="1" applyNumberFormat="1" applyFont="1" applyBorder="1" applyAlignment="1">
      <alignment horizontal="center"/>
    </xf>
    <xf numFmtId="1" fontId="8" fillId="3" borderId="1" xfId="0" applyNumberFormat="1" applyFont="1" applyFill="1" applyBorder="1" applyAlignment="1">
      <alignment horizontal="center" vertical="center" wrapText="1"/>
    </xf>
    <xf numFmtId="0" fontId="29" fillId="0" borderId="0" xfId="0" applyFont="1"/>
    <xf numFmtId="0" fontId="29" fillId="0" borderId="1" xfId="0" applyFont="1" applyBorder="1" applyAlignment="1">
      <alignment horizontal="center"/>
    </xf>
    <xf numFmtId="14" fontId="29" fillId="0" borderId="1" xfId="0" applyNumberFormat="1" applyFont="1" applyBorder="1"/>
    <xf numFmtId="167" fontId="31" fillId="0" borderId="1" xfId="0" applyNumberFormat="1" applyFont="1" applyBorder="1" applyAlignment="1">
      <alignment horizontal="center"/>
    </xf>
    <xf numFmtId="1" fontId="29" fillId="0" borderId="1" xfId="0" applyNumberFormat="1" applyFont="1" applyBorder="1" applyAlignment="1">
      <alignment horizontal="center"/>
    </xf>
    <xf numFmtId="20" fontId="29" fillId="0" borderId="1" xfId="0" applyNumberFormat="1" applyFont="1" applyFill="1" applyBorder="1" applyAlignment="1">
      <alignment horizontal="center"/>
    </xf>
    <xf numFmtId="0" fontId="11" fillId="7" borderId="6" xfId="11" applyFont="1" applyFill="1" applyBorder="1" applyAlignment="1">
      <alignment horizontal="center" vertical="center"/>
    </xf>
    <xf numFmtId="0" fontId="11" fillId="0" borderId="1" xfId="11" applyNumberFormat="1" applyFont="1" applyFill="1" applyBorder="1" applyAlignment="1">
      <alignment horizontal="left" vertical="center"/>
    </xf>
    <xf numFmtId="0" fontId="11" fillId="0" borderId="1" xfId="11" applyFont="1" applyFill="1" applyBorder="1" applyAlignment="1">
      <alignment horizontal="left" vertical="center"/>
    </xf>
    <xf numFmtId="0" fontId="0" fillId="8" borderId="1" xfId="0" applyFill="1" applyBorder="1"/>
    <xf numFmtId="0" fontId="32" fillId="0" borderId="0" xfId="0" applyFont="1"/>
    <xf numFmtId="20" fontId="29" fillId="0" borderId="1" xfId="0" applyNumberFormat="1" applyFont="1" applyFill="1" applyBorder="1" applyAlignment="1">
      <alignment horizontal="center" vertical="center"/>
    </xf>
    <xf numFmtId="20" fontId="29" fillId="3" borderId="1" xfId="0" applyNumberFormat="1" applyFont="1" applyFill="1" applyBorder="1" applyAlignment="1">
      <alignment horizontal="center" vertical="center"/>
    </xf>
    <xf numFmtId="20" fontId="29" fillId="9" borderId="1" xfId="0" applyNumberFormat="1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vertical="center" wrapText="1"/>
    </xf>
    <xf numFmtId="0" fontId="34" fillId="0" borderId="1" xfId="0" applyFont="1" applyBorder="1"/>
    <xf numFmtId="0" fontId="35" fillId="10" borderId="1" xfId="0" applyFont="1" applyFill="1" applyBorder="1"/>
    <xf numFmtId="0" fontId="36" fillId="3" borderId="1" xfId="0" applyFont="1" applyFill="1" applyBorder="1" applyAlignment="1">
      <alignment horizontal="center" vertical="center"/>
    </xf>
    <xf numFmtId="43" fontId="29" fillId="3" borderId="1" xfId="1" applyFont="1" applyFill="1" applyBorder="1" applyAlignment="1">
      <alignment horizontal="left" vertical="center"/>
    </xf>
    <xf numFmtId="169" fontId="35" fillId="10" borderId="1" xfId="1" applyNumberFormat="1" applyFont="1" applyFill="1" applyBorder="1"/>
    <xf numFmtId="0" fontId="12" fillId="0" borderId="1" xfId="11" applyFont="1" applyFill="1" applyBorder="1" applyAlignment="1">
      <alignment horizontal="left" vertical="center"/>
    </xf>
    <xf numFmtId="0" fontId="25" fillId="0" borderId="1" xfId="0" applyFont="1" applyBorder="1" applyAlignment="1">
      <alignment vertical="top"/>
    </xf>
    <xf numFmtId="166" fontId="37" fillId="5" borderId="1" xfId="1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11" fillId="0" borderId="1" xfId="11" applyFont="1" applyFill="1" applyBorder="1" applyAlignment="1">
      <alignment horizontal="left" vertical="center" wrapText="1"/>
    </xf>
    <xf numFmtId="0" fontId="0" fillId="8" borderId="1" xfId="0" applyFill="1" applyBorder="1" applyAlignment="1">
      <alignment wrapText="1"/>
    </xf>
    <xf numFmtId="0" fontId="29" fillId="10" borderId="1" xfId="0" applyFont="1" applyFill="1" applyBorder="1"/>
    <xf numFmtId="0" fontId="29" fillId="10" borderId="1" xfId="0" applyFont="1" applyFill="1" applyBorder="1" applyAlignment="1">
      <alignment horizontal="center"/>
    </xf>
    <xf numFmtId="0" fontId="35" fillId="10" borderId="1" xfId="0" applyFont="1" applyFill="1" applyBorder="1" applyAlignment="1">
      <alignment horizontal="left"/>
    </xf>
    <xf numFmtId="170" fontId="31" fillId="10" borderId="1" xfId="0" applyNumberFormat="1" applyFont="1" applyFill="1" applyBorder="1" applyAlignment="1">
      <alignment horizontal="center"/>
    </xf>
    <xf numFmtId="170" fontId="35" fillId="10" borderId="0" xfId="0" applyNumberFormat="1" applyFont="1" applyFill="1"/>
    <xf numFmtId="0" fontId="35" fillId="3" borderId="0" xfId="0" applyFont="1" applyFill="1"/>
    <xf numFmtId="43" fontId="29" fillId="3" borderId="2" xfId="1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</cellXfs>
  <cellStyles count="13">
    <cellStyle name="Comma" xfId="1" builtinId="3"/>
    <cellStyle name="Hyperlink" xfId="2" builtinId="8"/>
    <cellStyle name="Normal" xfId="0" builtinId="0"/>
    <cellStyle name="Normal 130 2" xfId="3"/>
    <cellStyle name="Normal 2" xfId="4"/>
    <cellStyle name="Normal 2 2" xfId="5"/>
    <cellStyle name="Normal 3" xfId="6"/>
    <cellStyle name="Normal 3 2" xfId="7"/>
    <cellStyle name="Normal 4" xfId="8"/>
    <cellStyle name="Normal 4 2" xfId="9"/>
    <cellStyle name="Normal 7 3" xfId="10"/>
    <cellStyle name="Normal_Sheet1" xfId="11"/>
    <cellStyle name="Percent 2" xfId="12"/>
  </cellStyles>
  <dxfs count="32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0070C0"/>
          <bgColor rgb="FF00B0F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00B0F0"/>
          <bgColor rgb="FF00B0F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99FF"/>
          <bgColor rgb="FFFF99FF"/>
        </patternFill>
      </fill>
    </dxf>
    <dxf>
      <fill>
        <patternFill>
          <fgColor rgb="FFFFC000"/>
          <bgColor rgb="FFFFC00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fgColor theme="7" tint="0.39994506668294322"/>
          <bgColor rgb="FFFFCC66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00B0F0"/>
          <bgColor rgb="FF00B0F0"/>
        </patternFill>
      </fill>
    </dxf>
    <dxf>
      <font>
        <b/>
        <i val="0"/>
      </font>
      <fill>
        <patternFill>
          <fgColor rgb="FF00B050"/>
          <bgColor rgb="FF00B050"/>
        </patternFill>
      </fill>
    </dxf>
    <dxf>
      <font>
        <b/>
        <i val="0"/>
      </font>
      <fill>
        <patternFill>
          <fgColor rgb="FFFFFF00"/>
          <bgColor rgb="FFFFFF0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maps.google.com/?q=L%C4%A9nh+Nam%0D+440+L%C4%A9nh+Nam,+Ho%C3%A0ng%0D+Mai,+H%C3%A0+N%E1%BB%99i%0D+Ho%C3%A0ng+Mai&amp;entry=gmail&amp;source=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Q338"/>
  <sheetViews>
    <sheetView tabSelected="1" zoomScale="85" zoomScaleNormal="85" workbookViewId="0">
      <pane xSplit="5" ySplit="2" topLeftCell="F260" activePane="bottomRight" state="frozen"/>
      <selection pane="topRight" activeCell="F1" sqref="F1"/>
      <selection pane="bottomLeft" activeCell="A3" sqref="A3"/>
      <selection pane="bottomRight" activeCell="P316" sqref="P316"/>
    </sheetView>
  </sheetViews>
  <sheetFormatPr defaultColWidth="8.77734375" defaultRowHeight="22.5" customHeight="1"/>
  <cols>
    <col min="1" max="1" width="11.44140625" style="91" bestFit="1" customWidth="1"/>
    <col min="2" max="2" width="13.5546875" style="83" customWidth="1"/>
    <col min="3" max="3" width="14.5546875" style="93" customWidth="1"/>
    <col min="4" max="4" width="9.5546875" style="83" bestFit="1" customWidth="1"/>
    <col min="5" max="5" width="15.5546875" style="83" customWidth="1"/>
    <col min="6" max="6" width="14" style="87" customWidth="1"/>
    <col min="7" max="7" width="12.44140625" style="93" customWidth="1"/>
    <col min="8" max="8" width="9.5546875" style="90" bestFit="1" customWidth="1"/>
    <col min="9" max="9" width="74.77734375" style="83" customWidth="1"/>
    <col min="10" max="10" width="54.5546875" style="83" customWidth="1"/>
    <col min="11" max="11" width="20.5546875" style="83" customWidth="1"/>
    <col min="12" max="12" width="6.5546875" style="83" customWidth="1"/>
    <col min="13" max="13" width="22.5546875" style="90" customWidth="1"/>
    <col min="14" max="14" width="15.44140625" style="92" customWidth="1"/>
    <col min="15" max="15" width="36.21875" style="90" customWidth="1"/>
    <col min="16" max="16" width="19.44140625" style="83" bestFit="1" customWidth="1"/>
    <col min="17" max="17" width="27" style="89" customWidth="1"/>
    <col min="18" max="18" width="8.77734375" style="89"/>
    <col min="19" max="19" width="11" style="89" bestFit="1" customWidth="1"/>
    <col min="20" max="20" width="9.44140625" style="89" bestFit="1" customWidth="1"/>
    <col min="21" max="21" width="8.77734375" style="89"/>
    <col min="22" max="24" width="9.44140625" style="89" bestFit="1" customWidth="1"/>
    <col min="25" max="28" width="8.77734375" style="89"/>
    <col min="29" max="29" width="9.44140625" style="89" bestFit="1" customWidth="1"/>
    <col min="30" max="30" width="10.5546875" style="89" bestFit="1" customWidth="1"/>
    <col min="31" max="34" width="8.77734375" style="89"/>
    <col min="35" max="35" width="11" style="89" bestFit="1" customWidth="1"/>
    <col min="36" max="36" width="9.44140625" style="89" bestFit="1" customWidth="1"/>
    <col min="37" max="37" width="8.77734375" style="89"/>
    <col min="38" max="40" width="9.44140625" style="89" bestFit="1" customWidth="1"/>
    <col min="41" max="44" width="8.77734375" style="89"/>
    <col min="45" max="45" width="9.44140625" style="89" bestFit="1" customWidth="1"/>
    <col min="46" max="46" width="10.5546875" style="89" bestFit="1" customWidth="1"/>
    <col min="47" max="50" width="8.77734375" style="89"/>
    <col min="51" max="51" width="11" style="89" bestFit="1" customWidth="1"/>
    <col min="52" max="52" width="9.44140625" style="89" bestFit="1" customWidth="1"/>
    <col min="53" max="53" width="8.77734375" style="89"/>
    <col min="54" max="56" width="9.44140625" style="89" bestFit="1" customWidth="1"/>
    <col min="57" max="60" width="8.77734375" style="89"/>
    <col min="61" max="61" width="9.44140625" style="89" bestFit="1" customWidth="1"/>
    <col min="62" max="62" width="10.5546875" style="89" bestFit="1" customWidth="1"/>
    <col min="63" max="66" width="8.77734375" style="89"/>
    <col min="67" max="67" width="11" style="89" bestFit="1" customWidth="1"/>
    <col min="68" max="68" width="9.44140625" style="89" bestFit="1" customWidth="1"/>
    <col min="69" max="69" width="8.77734375" style="89"/>
    <col min="70" max="72" width="9.44140625" style="89" bestFit="1" customWidth="1"/>
    <col min="73" max="76" width="8.77734375" style="89"/>
    <col min="77" max="77" width="9.44140625" style="89" bestFit="1" customWidth="1"/>
    <col min="78" max="78" width="10.5546875" style="89" bestFit="1" customWidth="1"/>
    <col min="79" max="82" width="8.77734375" style="89"/>
    <col min="83" max="83" width="11" style="89" bestFit="1" customWidth="1"/>
    <col min="84" max="84" width="9.44140625" style="89" bestFit="1" customWidth="1"/>
    <col min="85" max="85" width="8.77734375" style="89"/>
    <col min="86" max="88" width="9.44140625" style="89" bestFit="1" customWidth="1"/>
    <col min="89" max="92" width="8.77734375" style="89"/>
    <col min="93" max="93" width="9.44140625" style="89" bestFit="1" customWidth="1"/>
    <col min="94" max="94" width="10.5546875" style="89" bestFit="1" customWidth="1"/>
    <col min="95" max="98" width="8.77734375" style="89"/>
    <col min="99" max="99" width="11" style="89" bestFit="1" customWidth="1"/>
    <col min="100" max="100" width="9.44140625" style="89" bestFit="1" customWidth="1"/>
    <col min="101" max="101" width="8.77734375" style="89"/>
    <col min="102" max="104" width="9.44140625" style="89" bestFit="1" customWidth="1"/>
    <col min="105" max="108" width="8.77734375" style="89"/>
    <col min="109" max="109" width="9.44140625" style="89" bestFit="1" customWidth="1"/>
    <col min="110" max="110" width="10.5546875" style="89" bestFit="1" customWidth="1"/>
    <col min="111" max="114" width="8.77734375" style="89"/>
    <col min="115" max="115" width="11" style="89" bestFit="1" customWidth="1"/>
    <col min="116" max="116" width="9.44140625" style="89" bestFit="1" customWidth="1"/>
    <col min="117" max="117" width="8.77734375" style="89"/>
    <col min="118" max="120" width="9.44140625" style="89" bestFit="1" customWidth="1"/>
    <col min="121" max="124" width="8.77734375" style="89"/>
    <col min="125" max="125" width="9.44140625" style="89" bestFit="1" customWidth="1"/>
    <col min="126" max="126" width="10.5546875" style="89" bestFit="1" customWidth="1"/>
    <col min="127" max="130" width="8.77734375" style="89"/>
    <col min="131" max="131" width="11" style="89" bestFit="1" customWidth="1"/>
    <col min="132" max="132" width="9.44140625" style="89" bestFit="1" customWidth="1"/>
    <col min="133" max="133" width="8.77734375" style="89"/>
    <col min="134" max="136" width="9.44140625" style="89" bestFit="1" customWidth="1"/>
    <col min="137" max="140" width="8.77734375" style="89"/>
    <col min="141" max="141" width="9.44140625" style="89" bestFit="1" customWidth="1"/>
    <col min="142" max="142" width="10.5546875" style="89" bestFit="1" customWidth="1"/>
    <col min="143" max="146" width="8.77734375" style="89"/>
    <col min="147" max="147" width="11" style="89" bestFit="1" customWidth="1"/>
    <col min="148" max="148" width="9.44140625" style="89" bestFit="1" customWidth="1"/>
    <col min="149" max="149" width="8.77734375" style="89"/>
    <col min="150" max="152" width="9.44140625" style="89" bestFit="1" customWidth="1"/>
    <col min="153" max="156" width="8.77734375" style="89"/>
    <col min="157" max="157" width="9.44140625" style="89" bestFit="1" customWidth="1"/>
    <col min="158" max="158" width="10.5546875" style="89" bestFit="1" customWidth="1"/>
    <col min="159" max="162" width="8.77734375" style="89"/>
    <col min="163" max="163" width="11" style="89" bestFit="1" customWidth="1"/>
    <col min="164" max="164" width="9.44140625" style="89" bestFit="1" customWidth="1"/>
    <col min="165" max="165" width="8.77734375" style="89"/>
    <col min="166" max="168" width="9.44140625" style="89" bestFit="1" customWidth="1"/>
    <col min="169" max="172" width="8.77734375" style="89"/>
    <col min="173" max="173" width="9.44140625" style="89" bestFit="1" customWidth="1"/>
    <col min="174" max="174" width="10.5546875" style="89" bestFit="1" customWidth="1"/>
    <col min="175" max="178" width="8.77734375" style="89"/>
    <col min="179" max="179" width="11" style="89" bestFit="1" customWidth="1"/>
    <col min="180" max="180" width="9.44140625" style="89" bestFit="1" customWidth="1"/>
    <col min="181" max="181" width="8.77734375" style="89"/>
    <col min="182" max="184" width="9.44140625" style="89" bestFit="1" customWidth="1"/>
    <col min="185" max="188" width="8.77734375" style="89"/>
    <col min="189" max="189" width="9.44140625" style="89" bestFit="1" customWidth="1"/>
    <col min="190" max="190" width="10.5546875" style="89" bestFit="1" customWidth="1"/>
    <col min="191" max="194" width="8.77734375" style="89"/>
    <col min="195" max="195" width="11" style="89" bestFit="1" customWidth="1"/>
    <col min="196" max="196" width="9.44140625" style="89" bestFit="1" customWidth="1"/>
    <col min="197" max="197" width="8.77734375" style="89"/>
    <col min="198" max="200" width="9.44140625" style="89" bestFit="1" customWidth="1"/>
    <col min="201" max="204" width="8.77734375" style="89"/>
    <col min="205" max="205" width="9.44140625" style="89" bestFit="1" customWidth="1"/>
    <col min="206" max="206" width="10.5546875" style="89" bestFit="1" customWidth="1"/>
    <col min="207" max="210" width="8.77734375" style="89"/>
    <col min="211" max="211" width="11" style="89" bestFit="1" customWidth="1"/>
    <col min="212" max="212" width="9.44140625" style="89" bestFit="1" customWidth="1"/>
    <col min="213" max="213" width="8.77734375" style="89"/>
    <col min="214" max="216" width="9.44140625" style="89" bestFit="1" customWidth="1"/>
    <col min="217" max="220" width="8.77734375" style="89"/>
    <col min="221" max="221" width="9.44140625" style="89" bestFit="1" customWidth="1"/>
    <col min="222" max="222" width="10.5546875" style="89" bestFit="1" customWidth="1"/>
    <col min="223" max="226" width="8.77734375" style="89"/>
    <col min="227" max="227" width="11" style="89" bestFit="1" customWidth="1"/>
    <col min="228" max="228" width="9.44140625" style="89" bestFit="1" customWidth="1"/>
    <col min="229" max="229" width="8.77734375" style="89"/>
    <col min="230" max="232" width="9.44140625" style="89" bestFit="1" customWidth="1"/>
    <col min="233" max="236" width="8.77734375" style="89"/>
    <col min="237" max="237" width="9.44140625" style="89" bestFit="1" customWidth="1"/>
    <col min="238" max="238" width="10.5546875" style="89" bestFit="1" customWidth="1"/>
    <col min="239" max="242" width="8.77734375" style="89"/>
    <col min="243" max="243" width="11" style="89" bestFit="1" customWidth="1"/>
    <col min="244" max="244" width="9.44140625" style="89" bestFit="1" customWidth="1"/>
    <col min="245" max="245" width="8.77734375" style="89"/>
    <col min="246" max="248" width="9.44140625" style="89" bestFit="1" customWidth="1"/>
    <col min="249" max="252" width="8.77734375" style="89"/>
    <col min="253" max="253" width="9.44140625" style="89" bestFit="1" customWidth="1"/>
    <col min="254" max="254" width="10.5546875" style="89" bestFit="1" customWidth="1"/>
    <col min="255" max="16384" width="8.77734375" style="89"/>
  </cols>
  <sheetData>
    <row r="1" spans="1:17" ht="22.5" customHeight="1">
      <c r="E1" s="104" t="s">
        <v>986</v>
      </c>
      <c r="F1" s="102">
        <v>0.375</v>
      </c>
      <c r="G1" s="101">
        <v>0.45833333333333331</v>
      </c>
      <c r="H1" s="100">
        <v>0.60416666666666663</v>
      </c>
      <c r="I1" s="101">
        <v>0.64583333333333337</v>
      </c>
      <c r="J1" s="94">
        <v>0.6875</v>
      </c>
    </row>
    <row r="2" spans="1:17" ht="38.1" customHeight="1">
      <c r="A2" s="79" t="s">
        <v>922</v>
      </c>
      <c r="B2" s="80" t="s">
        <v>923</v>
      </c>
      <c r="C2" s="88" t="s">
        <v>924</v>
      </c>
      <c r="D2" s="80" t="s">
        <v>925</v>
      </c>
      <c r="E2" s="103" t="s">
        <v>926</v>
      </c>
      <c r="F2" s="86" t="s">
        <v>927</v>
      </c>
      <c r="G2" s="82" t="s">
        <v>928</v>
      </c>
      <c r="H2" s="80" t="s">
        <v>929</v>
      </c>
      <c r="I2" s="81" t="s">
        <v>2</v>
      </c>
      <c r="J2" s="81" t="s">
        <v>930</v>
      </c>
      <c r="K2" s="81" t="s">
        <v>931</v>
      </c>
      <c r="L2" s="81" t="s">
        <v>939</v>
      </c>
      <c r="M2" s="80" t="s">
        <v>987</v>
      </c>
      <c r="N2" s="85" t="s">
        <v>932</v>
      </c>
      <c r="O2" s="80" t="s">
        <v>933</v>
      </c>
      <c r="P2" s="81" t="s">
        <v>934</v>
      </c>
      <c r="Q2" s="84" t="s">
        <v>935</v>
      </c>
    </row>
    <row r="3" spans="1:17" ht="22.5" customHeight="1">
      <c r="A3" s="119">
        <v>45231</v>
      </c>
      <c r="B3" s="101">
        <v>0.45833333333333331</v>
      </c>
      <c r="C3" s="117">
        <v>5131013132</v>
      </c>
      <c r="D3" s="106">
        <v>7119</v>
      </c>
      <c r="E3" s="107" t="s">
        <v>1028</v>
      </c>
      <c r="F3" s="108">
        <v>3.4125999999999999</v>
      </c>
      <c r="G3" s="105">
        <v>2207528</v>
      </c>
      <c r="H3" s="105">
        <v>2207529</v>
      </c>
      <c r="I3" s="105" t="s">
        <v>1029</v>
      </c>
      <c r="J3" s="105" t="s">
        <v>1030</v>
      </c>
      <c r="K3" s="105" t="s">
        <v>981</v>
      </c>
      <c r="L3" s="115">
        <v>4</v>
      </c>
      <c r="M3" s="116" t="s">
        <v>1027</v>
      </c>
      <c r="N3" s="118">
        <f>A3+L3</f>
        <v>45235</v>
      </c>
    </row>
    <row r="4" spans="1:17" ht="22.5" customHeight="1">
      <c r="A4" s="119">
        <v>45231</v>
      </c>
      <c r="B4" s="101">
        <v>0.45833333333333331</v>
      </c>
      <c r="C4" s="117">
        <v>5131013133</v>
      </c>
      <c r="D4" s="106">
        <v>7119</v>
      </c>
      <c r="E4" s="107" t="s">
        <v>1028</v>
      </c>
      <c r="F4" s="108">
        <v>2.0475599999999998</v>
      </c>
      <c r="G4" s="105">
        <v>2204531</v>
      </c>
      <c r="H4" s="105">
        <v>2204532</v>
      </c>
      <c r="I4" s="105" t="s">
        <v>991</v>
      </c>
      <c r="J4" s="105" t="s">
        <v>1031</v>
      </c>
      <c r="K4" s="105" t="s">
        <v>982</v>
      </c>
      <c r="L4" s="115">
        <v>4</v>
      </c>
      <c r="M4" s="116" t="s">
        <v>1027</v>
      </c>
      <c r="N4" s="118">
        <f>A4+L4+5</f>
        <v>45240</v>
      </c>
      <c r="O4" s="90" t="s">
        <v>1033</v>
      </c>
    </row>
    <row r="5" spans="1:17" ht="22.5" customHeight="1">
      <c r="A5" s="119">
        <v>45231</v>
      </c>
      <c r="B5" s="100">
        <v>0.60416666666666663</v>
      </c>
      <c r="C5" s="117">
        <v>5131013148</v>
      </c>
      <c r="D5" s="106">
        <v>7119</v>
      </c>
      <c r="E5" s="107" t="s">
        <v>1028</v>
      </c>
      <c r="F5" s="108">
        <v>6.8251999999999997</v>
      </c>
      <c r="G5" s="105">
        <v>2200789</v>
      </c>
      <c r="H5" s="105">
        <v>2200789</v>
      </c>
      <c r="I5" s="105" t="s">
        <v>988</v>
      </c>
      <c r="J5" s="105" t="s">
        <v>969</v>
      </c>
      <c r="K5" s="105" t="s">
        <v>981</v>
      </c>
      <c r="L5" s="115">
        <v>4</v>
      </c>
      <c r="M5" s="116" t="s">
        <v>1027</v>
      </c>
      <c r="N5" s="118">
        <f>A5+L5+5</f>
        <v>45240</v>
      </c>
      <c r="O5" s="90" t="s">
        <v>1033</v>
      </c>
    </row>
    <row r="6" spans="1:17" ht="22.5" customHeight="1">
      <c r="A6" s="119">
        <v>45231</v>
      </c>
      <c r="B6" s="100">
        <v>0.60416666666666663</v>
      </c>
      <c r="C6" s="117">
        <v>5131013157</v>
      </c>
      <c r="D6" s="106">
        <v>7041</v>
      </c>
      <c r="E6" s="107" t="s">
        <v>1032</v>
      </c>
      <c r="F6" s="108">
        <v>1.0293379620000001</v>
      </c>
      <c r="G6" s="105">
        <v>2200789</v>
      </c>
      <c r="H6" s="105">
        <v>2200789</v>
      </c>
      <c r="I6" s="105" t="s">
        <v>988</v>
      </c>
      <c r="J6" s="105" t="s">
        <v>969</v>
      </c>
      <c r="K6" s="105" t="s">
        <v>981</v>
      </c>
      <c r="L6" s="115">
        <v>4</v>
      </c>
      <c r="M6" s="116" t="s">
        <v>1027</v>
      </c>
      <c r="N6" s="118">
        <f>A6+L6+5</f>
        <v>45240</v>
      </c>
      <c r="O6" s="90" t="s">
        <v>1033</v>
      </c>
    </row>
    <row r="7" spans="1:17" ht="22.5" customHeight="1">
      <c r="A7" s="119">
        <v>45231</v>
      </c>
      <c r="B7" s="101">
        <v>0.64583333333333337</v>
      </c>
      <c r="C7" s="117">
        <v>5131013242</v>
      </c>
      <c r="D7" s="106">
        <v>7041</v>
      </c>
      <c r="E7" s="107" t="s">
        <v>1032</v>
      </c>
      <c r="F7" s="108">
        <v>4.3122278940000003</v>
      </c>
      <c r="G7" s="105">
        <v>2200789</v>
      </c>
      <c r="H7" s="105">
        <v>2200789</v>
      </c>
      <c r="I7" s="105" t="s">
        <v>988</v>
      </c>
      <c r="J7" s="105" t="s">
        <v>969</v>
      </c>
      <c r="K7" s="105" t="s">
        <v>981</v>
      </c>
      <c r="L7" s="115">
        <v>4</v>
      </c>
      <c r="M7" s="116" t="s">
        <v>1027</v>
      </c>
      <c r="N7" s="118">
        <f>A7+L7+5</f>
        <v>45240</v>
      </c>
      <c r="O7" s="90" t="s">
        <v>1033</v>
      </c>
    </row>
    <row r="8" spans="1:17" ht="22.5" customHeight="1">
      <c r="A8" s="119">
        <v>45236</v>
      </c>
      <c r="B8" s="101">
        <v>0.45833333333333331</v>
      </c>
      <c r="C8" s="117">
        <v>5131014116</v>
      </c>
      <c r="D8" s="106">
        <v>7041</v>
      </c>
      <c r="E8" s="107" t="s">
        <v>1032</v>
      </c>
      <c r="F8" s="108">
        <v>3.46578432</v>
      </c>
      <c r="G8" s="105">
        <v>2200789</v>
      </c>
      <c r="H8" s="105">
        <v>2200789</v>
      </c>
      <c r="I8" s="105" t="s">
        <v>988</v>
      </c>
      <c r="J8" s="105" t="s">
        <v>969</v>
      </c>
      <c r="K8" s="105" t="s">
        <v>981</v>
      </c>
      <c r="L8" s="115">
        <v>4</v>
      </c>
      <c r="M8" s="116" t="s">
        <v>1027</v>
      </c>
      <c r="N8" s="118">
        <f t="shared" ref="N8:N69" si="0">A8+L8</f>
        <v>45240</v>
      </c>
    </row>
    <row r="9" spans="1:17" ht="22.5" customHeight="1">
      <c r="A9" s="119">
        <v>45236</v>
      </c>
      <c r="B9" s="101">
        <v>0.45833333333333331</v>
      </c>
      <c r="C9" s="117">
        <v>5131014117</v>
      </c>
      <c r="D9" s="106">
        <v>7119</v>
      </c>
      <c r="E9" s="107" t="s">
        <v>1028</v>
      </c>
      <c r="F9" s="108">
        <v>1.23158064</v>
      </c>
      <c r="G9" s="105">
        <v>2200789</v>
      </c>
      <c r="H9" s="105">
        <v>2200789</v>
      </c>
      <c r="I9" s="105" t="s">
        <v>988</v>
      </c>
      <c r="J9" s="105" t="s">
        <v>969</v>
      </c>
      <c r="K9" s="105" t="s">
        <v>981</v>
      </c>
      <c r="L9" s="115">
        <v>4</v>
      </c>
      <c r="M9" s="116" t="s">
        <v>1027</v>
      </c>
      <c r="N9" s="118">
        <f t="shared" si="0"/>
        <v>45240</v>
      </c>
    </row>
    <row r="10" spans="1:17" ht="22.5" customHeight="1">
      <c r="A10" s="119">
        <v>45236</v>
      </c>
      <c r="B10" s="101">
        <v>0.45833333333333331</v>
      </c>
      <c r="C10" s="117">
        <v>5131014118</v>
      </c>
      <c r="D10" s="106">
        <v>7041</v>
      </c>
      <c r="E10" s="107" t="s">
        <v>1032</v>
      </c>
      <c r="F10" s="108">
        <v>6.96762602</v>
      </c>
      <c r="G10" s="105">
        <v>2200789</v>
      </c>
      <c r="H10" s="105">
        <v>2200789</v>
      </c>
      <c r="I10" s="105" t="s">
        <v>988</v>
      </c>
      <c r="J10" s="105" t="s">
        <v>969</v>
      </c>
      <c r="K10" s="105" t="s">
        <v>981</v>
      </c>
      <c r="L10" s="115">
        <v>4</v>
      </c>
      <c r="M10" s="116" t="s">
        <v>1027</v>
      </c>
      <c r="N10" s="118">
        <f t="shared" si="0"/>
        <v>45240</v>
      </c>
    </row>
    <row r="11" spans="1:17" ht="22.5" customHeight="1">
      <c r="A11" s="119">
        <v>45236</v>
      </c>
      <c r="B11" s="101">
        <v>0.45833333333333331</v>
      </c>
      <c r="C11" s="117">
        <v>5131014119</v>
      </c>
      <c r="D11" s="106">
        <v>7119</v>
      </c>
      <c r="E11" s="107" t="s">
        <v>1028</v>
      </c>
      <c r="F11" s="108">
        <v>0.6531825</v>
      </c>
      <c r="G11" s="105">
        <v>2200789</v>
      </c>
      <c r="H11" s="105">
        <v>2200789</v>
      </c>
      <c r="I11" s="105" t="s">
        <v>988</v>
      </c>
      <c r="J11" s="105" t="s">
        <v>969</v>
      </c>
      <c r="K11" s="105" t="s">
        <v>981</v>
      </c>
      <c r="L11" s="115">
        <v>4</v>
      </c>
      <c r="M11" s="116" t="s">
        <v>1027</v>
      </c>
      <c r="N11" s="118">
        <f t="shared" si="0"/>
        <v>45240</v>
      </c>
    </row>
    <row r="12" spans="1:17" ht="22.5" customHeight="1">
      <c r="A12" s="119">
        <v>45236</v>
      </c>
      <c r="B12" s="101">
        <v>0.45833333333333331</v>
      </c>
      <c r="C12" s="117">
        <v>5131014120</v>
      </c>
      <c r="D12" s="106">
        <v>7041</v>
      </c>
      <c r="E12" s="107" t="s">
        <v>1032</v>
      </c>
      <c r="F12" s="108">
        <v>7.2257868800000002</v>
      </c>
      <c r="G12" s="105">
        <v>2200789</v>
      </c>
      <c r="H12" s="105">
        <v>2200789</v>
      </c>
      <c r="I12" s="105" t="s">
        <v>988</v>
      </c>
      <c r="J12" s="105" t="s">
        <v>969</v>
      </c>
      <c r="K12" s="105" t="s">
        <v>981</v>
      </c>
      <c r="L12" s="115">
        <v>4</v>
      </c>
      <c r="M12" s="116" t="s">
        <v>1027</v>
      </c>
      <c r="N12" s="118">
        <f t="shared" si="0"/>
        <v>45240</v>
      </c>
    </row>
    <row r="13" spans="1:17" ht="22.5" customHeight="1">
      <c r="A13" s="119">
        <v>45236</v>
      </c>
      <c r="B13" s="101">
        <v>0.45833333333333331</v>
      </c>
      <c r="C13" s="117">
        <v>5131014121</v>
      </c>
      <c r="D13" s="106">
        <v>7119</v>
      </c>
      <c r="E13" s="107" t="s">
        <v>1028</v>
      </c>
      <c r="F13" s="108">
        <v>1.519935</v>
      </c>
      <c r="G13" s="105">
        <v>2200789</v>
      </c>
      <c r="H13" s="105">
        <v>2200789</v>
      </c>
      <c r="I13" s="105" t="s">
        <v>988</v>
      </c>
      <c r="J13" s="105" t="s">
        <v>969</v>
      </c>
      <c r="K13" s="105" t="s">
        <v>981</v>
      </c>
      <c r="L13" s="115">
        <v>4</v>
      </c>
      <c r="M13" s="116" t="s">
        <v>1027</v>
      </c>
      <c r="N13" s="118">
        <f t="shared" si="0"/>
        <v>45240</v>
      </c>
    </row>
    <row r="14" spans="1:17" ht="22.5" customHeight="1">
      <c r="A14" s="119">
        <v>45236</v>
      </c>
      <c r="B14" s="101">
        <v>0.45833333333333331</v>
      </c>
      <c r="C14" s="117">
        <v>5131014126</v>
      </c>
      <c r="D14" s="106">
        <v>7041</v>
      </c>
      <c r="E14" s="107" t="s">
        <v>1032</v>
      </c>
      <c r="F14" s="108">
        <v>5.4436237439999999</v>
      </c>
      <c r="G14" s="105">
        <v>2203855</v>
      </c>
      <c r="H14" s="105">
        <v>2203855</v>
      </c>
      <c r="I14" s="105" t="s">
        <v>1006</v>
      </c>
      <c r="J14" s="105" t="s">
        <v>1007</v>
      </c>
      <c r="K14" s="105" t="s">
        <v>981</v>
      </c>
      <c r="L14" s="115">
        <v>4</v>
      </c>
      <c r="M14" s="116" t="s">
        <v>1027</v>
      </c>
      <c r="N14" s="118">
        <f t="shared" si="0"/>
        <v>45240</v>
      </c>
    </row>
    <row r="15" spans="1:17" ht="22.5" customHeight="1">
      <c r="A15" s="119">
        <v>45236</v>
      </c>
      <c r="B15" s="101">
        <v>0.45833333333333331</v>
      </c>
      <c r="C15" s="117">
        <v>5131014127</v>
      </c>
      <c r="D15" s="106">
        <v>7119</v>
      </c>
      <c r="E15" s="107" t="s">
        <v>1028</v>
      </c>
      <c r="F15" s="108">
        <v>0.16902407999999999</v>
      </c>
      <c r="G15" s="105">
        <v>2203855</v>
      </c>
      <c r="H15" s="105">
        <v>2203855</v>
      </c>
      <c r="I15" s="105" t="s">
        <v>1006</v>
      </c>
      <c r="J15" s="105" t="s">
        <v>1007</v>
      </c>
      <c r="K15" s="105" t="s">
        <v>981</v>
      </c>
      <c r="L15" s="115">
        <v>4</v>
      </c>
      <c r="M15" s="116" t="s">
        <v>1027</v>
      </c>
      <c r="N15" s="118">
        <f t="shared" si="0"/>
        <v>45240</v>
      </c>
    </row>
    <row r="16" spans="1:17" ht="22.5" customHeight="1">
      <c r="A16" s="119">
        <v>45236</v>
      </c>
      <c r="B16" s="101">
        <v>0.45833333333333331</v>
      </c>
      <c r="C16" s="117">
        <v>5131014128</v>
      </c>
      <c r="D16" s="106">
        <v>7041</v>
      </c>
      <c r="E16" s="107" t="s">
        <v>1032</v>
      </c>
      <c r="F16" s="108">
        <v>13.869654650000001</v>
      </c>
      <c r="G16" s="105">
        <v>2203855</v>
      </c>
      <c r="H16" s="105">
        <v>2203855</v>
      </c>
      <c r="I16" s="105" t="s">
        <v>1006</v>
      </c>
      <c r="J16" s="105" t="s">
        <v>1007</v>
      </c>
      <c r="K16" s="105" t="s">
        <v>981</v>
      </c>
      <c r="L16" s="115">
        <v>4</v>
      </c>
      <c r="M16" s="116" t="s">
        <v>1027</v>
      </c>
      <c r="N16" s="118">
        <f t="shared" si="0"/>
        <v>45240</v>
      </c>
    </row>
    <row r="17" spans="1:14" ht="22.5" customHeight="1">
      <c r="A17" s="119">
        <v>45236</v>
      </c>
      <c r="B17" s="101">
        <v>0.45833333333333331</v>
      </c>
      <c r="C17" s="117">
        <v>5131014130</v>
      </c>
      <c r="D17" s="106">
        <v>7119</v>
      </c>
      <c r="E17" s="107" t="s">
        <v>1028</v>
      </c>
      <c r="F17" s="108">
        <v>5.2756781999999998</v>
      </c>
      <c r="G17" s="105">
        <v>2203855</v>
      </c>
      <c r="H17" s="105">
        <v>2203855</v>
      </c>
      <c r="I17" s="105" t="s">
        <v>1006</v>
      </c>
      <c r="J17" s="105" t="s">
        <v>1007</v>
      </c>
      <c r="K17" s="105" t="s">
        <v>981</v>
      </c>
      <c r="L17" s="115">
        <v>4</v>
      </c>
      <c r="M17" s="116" t="s">
        <v>1027</v>
      </c>
      <c r="N17" s="118">
        <f t="shared" si="0"/>
        <v>45240</v>
      </c>
    </row>
    <row r="18" spans="1:14" ht="22.5" customHeight="1">
      <c r="A18" s="119">
        <v>45236</v>
      </c>
      <c r="B18" s="101">
        <v>0.45833333333333331</v>
      </c>
      <c r="C18" s="117">
        <v>5131014146</v>
      </c>
      <c r="D18" s="106">
        <v>7041</v>
      </c>
      <c r="E18" s="107" t="s">
        <v>1032</v>
      </c>
      <c r="F18" s="108">
        <v>1.5440958</v>
      </c>
      <c r="G18" s="105">
        <v>2200789</v>
      </c>
      <c r="H18" s="105">
        <v>2200789</v>
      </c>
      <c r="I18" s="105" t="s">
        <v>988</v>
      </c>
      <c r="J18" s="105" t="s">
        <v>969</v>
      </c>
      <c r="K18" s="105" t="s">
        <v>981</v>
      </c>
      <c r="L18" s="115">
        <v>4</v>
      </c>
      <c r="M18" s="116" t="s">
        <v>1027</v>
      </c>
      <c r="N18" s="118">
        <f t="shared" si="0"/>
        <v>45240</v>
      </c>
    </row>
    <row r="19" spans="1:14" ht="22.5" customHeight="1">
      <c r="A19" s="119">
        <v>45236</v>
      </c>
      <c r="B19" s="100">
        <v>0.60416666666666663</v>
      </c>
      <c r="C19" s="117">
        <v>5131014203</v>
      </c>
      <c r="D19" s="106">
        <v>7041</v>
      </c>
      <c r="E19" s="107" t="s">
        <v>1032</v>
      </c>
      <c r="F19" s="108">
        <v>0.17760000000000001</v>
      </c>
      <c r="G19" s="105">
        <v>2203855</v>
      </c>
      <c r="H19" s="105">
        <v>2203855</v>
      </c>
      <c r="I19" s="105" t="s">
        <v>1006</v>
      </c>
      <c r="J19" s="105" t="s">
        <v>1007</v>
      </c>
      <c r="K19" s="105" t="s">
        <v>981</v>
      </c>
      <c r="L19" s="115">
        <v>4</v>
      </c>
      <c r="M19" s="116" t="s">
        <v>1027</v>
      </c>
      <c r="N19" s="118">
        <f t="shared" si="0"/>
        <v>45240</v>
      </c>
    </row>
    <row r="20" spans="1:14" ht="22.5" customHeight="1">
      <c r="A20" s="119">
        <v>45237</v>
      </c>
      <c r="B20" s="94">
        <v>0.6875</v>
      </c>
      <c r="C20" s="117">
        <v>5131014934</v>
      </c>
      <c r="D20" s="106">
        <v>7041</v>
      </c>
      <c r="E20" s="107" t="s">
        <v>1032</v>
      </c>
      <c r="F20" s="108">
        <v>10.965249136000001</v>
      </c>
      <c r="G20" s="105">
        <v>2201487</v>
      </c>
      <c r="H20" s="105">
        <v>2201487</v>
      </c>
      <c r="I20" s="105" t="s">
        <v>996</v>
      </c>
      <c r="J20" s="105" t="s">
        <v>966</v>
      </c>
      <c r="K20" s="105" t="s">
        <v>979</v>
      </c>
      <c r="L20" s="115">
        <v>4</v>
      </c>
      <c r="M20" s="116" t="s">
        <v>1027</v>
      </c>
      <c r="N20" s="118">
        <f t="shared" si="0"/>
        <v>45241</v>
      </c>
    </row>
    <row r="21" spans="1:14" ht="22.5" customHeight="1">
      <c r="A21" s="119">
        <v>45237</v>
      </c>
      <c r="B21" s="94">
        <v>0.6875</v>
      </c>
      <c r="C21" s="117">
        <v>5131014936</v>
      </c>
      <c r="D21" s="106">
        <v>7041</v>
      </c>
      <c r="E21" s="107" t="s">
        <v>1032</v>
      </c>
      <c r="F21" s="108">
        <v>20.445719760000003</v>
      </c>
      <c r="G21" s="105">
        <v>2201487</v>
      </c>
      <c r="H21" s="105">
        <v>2201487</v>
      </c>
      <c r="I21" s="105" t="s">
        <v>996</v>
      </c>
      <c r="J21" s="105" t="s">
        <v>966</v>
      </c>
      <c r="K21" s="105" t="s">
        <v>979</v>
      </c>
      <c r="L21" s="115">
        <v>4</v>
      </c>
      <c r="M21" s="116" t="s">
        <v>1027</v>
      </c>
      <c r="N21" s="118">
        <f t="shared" si="0"/>
        <v>45241</v>
      </c>
    </row>
    <row r="22" spans="1:14" ht="22.5" customHeight="1">
      <c r="A22" s="119">
        <v>45237</v>
      </c>
      <c r="B22" s="94">
        <v>0.6875</v>
      </c>
      <c r="C22" s="117">
        <v>5131014938</v>
      </c>
      <c r="D22" s="106">
        <v>7041</v>
      </c>
      <c r="E22" s="107" t="s">
        <v>1032</v>
      </c>
      <c r="F22" s="108">
        <v>23.968638085999999</v>
      </c>
      <c r="G22" s="105">
        <v>2201487</v>
      </c>
      <c r="H22" s="105">
        <v>2201487</v>
      </c>
      <c r="I22" s="105" t="s">
        <v>996</v>
      </c>
      <c r="J22" s="105" t="s">
        <v>966</v>
      </c>
      <c r="K22" s="105" t="s">
        <v>979</v>
      </c>
      <c r="L22" s="115">
        <v>4</v>
      </c>
      <c r="M22" s="116" t="s">
        <v>1027</v>
      </c>
      <c r="N22" s="118">
        <f t="shared" si="0"/>
        <v>45241</v>
      </c>
    </row>
    <row r="23" spans="1:14" ht="22.5" customHeight="1">
      <c r="A23" s="119">
        <v>45237</v>
      </c>
      <c r="B23" s="94">
        <v>0.6875</v>
      </c>
      <c r="C23" s="117">
        <v>5131014939</v>
      </c>
      <c r="D23" s="106">
        <v>7041</v>
      </c>
      <c r="E23" s="107" t="s">
        <v>1032</v>
      </c>
      <c r="F23" s="108">
        <v>1.2366771200000002</v>
      </c>
      <c r="G23" s="105">
        <v>2201487</v>
      </c>
      <c r="H23" s="105">
        <v>2201487</v>
      </c>
      <c r="I23" s="105" t="s">
        <v>996</v>
      </c>
      <c r="J23" s="105" t="s">
        <v>966</v>
      </c>
      <c r="K23" s="105" t="s">
        <v>979</v>
      </c>
      <c r="L23" s="115">
        <v>4</v>
      </c>
      <c r="M23" s="116" t="s">
        <v>1027</v>
      </c>
      <c r="N23" s="118">
        <f t="shared" si="0"/>
        <v>45241</v>
      </c>
    </row>
    <row r="24" spans="1:14" ht="22.5" customHeight="1">
      <c r="A24" s="119">
        <v>45237</v>
      </c>
      <c r="B24" s="94">
        <v>0.6875</v>
      </c>
      <c r="C24" s="117">
        <v>5131014935</v>
      </c>
      <c r="D24" s="106">
        <v>7119</v>
      </c>
      <c r="E24" s="107" t="s">
        <v>1028</v>
      </c>
      <c r="F24" s="108">
        <v>3.6425183999999997</v>
      </c>
      <c r="G24" s="105">
        <v>2201487</v>
      </c>
      <c r="H24" s="105">
        <v>2201487</v>
      </c>
      <c r="I24" s="105" t="s">
        <v>996</v>
      </c>
      <c r="J24" s="105" t="s">
        <v>966</v>
      </c>
      <c r="K24" s="105" t="s">
        <v>979</v>
      </c>
      <c r="L24" s="115">
        <v>4</v>
      </c>
      <c r="M24" s="116" t="s">
        <v>1027</v>
      </c>
      <c r="N24" s="118">
        <f t="shared" si="0"/>
        <v>45241</v>
      </c>
    </row>
    <row r="25" spans="1:14" ht="22.5" customHeight="1">
      <c r="A25" s="119">
        <v>45237</v>
      </c>
      <c r="B25" s="94">
        <v>0.6875</v>
      </c>
      <c r="C25" s="117">
        <v>5131014937</v>
      </c>
      <c r="D25" s="106">
        <v>7119</v>
      </c>
      <c r="E25" s="107" t="s">
        <v>1028</v>
      </c>
      <c r="F25" s="108">
        <v>1.6476679999999999</v>
      </c>
      <c r="G25" s="105">
        <v>2201487</v>
      </c>
      <c r="H25" s="105">
        <v>2201487</v>
      </c>
      <c r="I25" s="105" t="s">
        <v>996</v>
      </c>
      <c r="J25" s="105" t="s">
        <v>966</v>
      </c>
      <c r="K25" s="105" t="s">
        <v>979</v>
      </c>
      <c r="L25" s="115">
        <v>4</v>
      </c>
      <c r="M25" s="116" t="s">
        <v>1027</v>
      </c>
      <c r="N25" s="118">
        <f t="shared" si="0"/>
        <v>45241</v>
      </c>
    </row>
    <row r="26" spans="1:14" ht="22.5" customHeight="1">
      <c r="A26" s="119">
        <v>45238</v>
      </c>
      <c r="B26" s="102">
        <v>0.375</v>
      </c>
      <c r="C26" s="117">
        <v>5131015031</v>
      </c>
      <c r="D26" s="106">
        <v>7041</v>
      </c>
      <c r="E26" s="107" t="s">
        <v>1032</v>
      </c>
      <c r="F26" s="108">
        <v>4.4652118459999999</v>
      </c>
      <c r="G26" s="105">
        <v>2204531</v>
      </c>
      <c r="H26" s="105">
        <v>2204532</v>
      </c>
      <c r="I26" s="105" t="s">
        <v>991</v>
      </c>
      <c r="J26" s="105" t="s">
        <v>1031</v>
      </c>
      <c r="K26" s="105" t="s">
        <v>982</v>
      </c>
      <c r="L26" s="115">
        <v>4</v>
      </c>
      <c r="M26" s="116" t="s">
        <v>1027</v>
      </c>
      <c r="N26" s="118">
        <f t="shared" si="0"/>
        <v>45242</v>
      </c>
    </row>
    <row r="27" spans="1:14" ht="22.5" customHeight="1">
      <c r="A27" s="119">
        <v>45238</v>
      </c>
      <c r="B27" s="102">
        <v>0.375</v>
      </c>
      <c r="C27" s="117">
        <v>5131015032</v>
      </c>
      <c r="D27" s="106">
        <v>7041</v>
      </c>
      <c r="E27" s="107" t="s">
        <v>1032</v>
      </c>
      <c r="F27" s="108">
        <v>0.24056</v>
      </c>
      <c r="G27" s="105">
        <v>2204531</v>
      </c>
      <c r="H27" s="105">
        <v>2204532</v>
      </c>
      <c r="I27" s="105" t="s">
        <v>991</v>
      </c>
      <c r="J27" s="105" t="s">
        <v>1031</v>
      </c>
      <c r="K27" s="105" t="s">
        <v>982</v>
      </c>
      <c r="L27" s="115">
        <v>4</v>
      </c>
      <c r="M27" s="116" t="s">
        <v>1027</v>
      </c>
      <c r="N27" s="118">
        <f t="shared" si="0"/>
        <v>45242</v>
      </c>
    </row>
    <row r="28" spans="1:14" ht="22.5" customHeight="1">
      <c r="A28" s="119">
        <v>45238</v>
      </c>
      <c r="B28" s="102">
        <v>0.375</v>
      </c>
      <c r="C28" s="117">
        <v>5131015033</v>
      </c>
      <c r="D28" s="106">
        <v>7119</v>
      </c>
      <c r="E28" s="107" t="s">
        <v>1028</v>
      </c>
      <c r="F28" s="108">
        <v>0.73467380799999993</v>
      </c>
      <c r="G28" s="105">
        <v>2204531</v>
      </c>
      <c r="H28" s="105">
        <v>2204532</v>
      </c>
      <c r="I28" s="105" t="s">
        <v>991</v>
      </c>
      <c r="J28" s="105" t="s">
        <v>1031</v>
      </c>
      <c r="K28" s="105" t="s">
        <v>982</v>
      </c>
      <c r="L28" s="115">
        <v>4</v>
      </c>
      <c r="M28" s="116" t="s">
        <v>1027</v>
      </c>
      <c r="N28" s="118">
        <f t="shared" si="0"/>
        <v>45242</v>
      </c>
    </row>
    <row r="29" spans="1:14" ht="22.5" customHeight="1">
      <c r="A29" s="119">
        <v>45238</v>
      </c>
      <c r="B29" s="102">
        <v>0.375</v>
      </c>
      <c r="C29" s="117">
        <v>5131015038</v>
      </c>
      <c r="D29" s="106">
        <v>7041</v>
      </c>
      <c r="E29" s="107" t="s">
        <v>1032</v>
      </c>
      <c r="F29" s="108">
        <v>2.825179554</v>
      </c>
      <c r="G29" s="105">
        <v>2204531</v>
      </c>
      <c r="H29" s="105">
        <v>2204532</v>
      </c>
      <c r="I29" s="105" t="s">
        <v>991</v>
      </c>
      <c r="J29" s="105" t="s">
        <v>1031</v>
      </c>
      <c r="K29" s="105" t="s">
        <v>982</v>
      </c>
      <c r="L29" s="115">
        <v>4</v>
      </c>
      <c r="M29" s="116" t="s">
        <v>1027</v>
      </c>
      <c r="N29" s="118">
        <f t="shared" si="0"/>
        <v>45242</v>
      </c>
    </row>
    <row r="30" spans="1:14" ht="22.5" customHeight="1">
      <c r="A30" s="119">
        <v>45238</v>
      </c>
      <c r="B30" s="102">
        <v>0.375</v>
      </c>
      <c r="C30" s="117">
        <v>5131015039</v>
      </c>
      <c r="D30" s="106">
        <v>7041</v>
      </c>
      <c r="E30" s="107" t="s">
        <v>1032</v>
      </c>
      <c r="F30" s="108">
        <v>1.8229186000000002</v>
      </c>
      <c r="G30" s="105">
        <v>2201487</v>
      </c>
      <c r="H30" s="105">
        <v>2201487</v>
      </c>
      <c r="I30" s="105" t="s">
        <v>996</v>
      </c>
      <c r="J30" s="105" t="s">
        <v>966</v>
      </c>
      <c r="K30" s="105" t="s">
        <v>979</v>
      </c>
      <c r="L30" s="115">
        <v>4</v>
      </c>
      <c r="M30" s="116" t="s">
        <v>1027</v>
      </c>
      <c r="N30" s="118">
        <f t="shared" si="0"/>
        <v>45242</v>
      </c>
    </row>
    <row r="31" spans="1:14" ht="22.5" customHeight="1">
      <c r="A31" s="119">
        <v>45239</v>
      </c>
      <c r="B31" s="102">
        <v>0.375</v>
      </c>
      <c r="C31" s="117">
        <v>5131015417</v>
      </c>
      <c r="D31" s="106">
        <v>7119</v>
      </c>
      <c r="E31" s="107" t="s">
        <v>1028</v>
      </c>
      <c r="F31" s="108">
        <v>1.8971450000000001</v>
      </c>
      <c r="G31" s="105">
        <v>2200789</v>
      </c>
      <c r="H31" s="105">
        <v>2200789</v>
      </c>
      <c r="I31" s="105" t="s">
        <v>988</v>
      </c>
      <c r="J31" s="105" t="s">
        <v>969</v>
      </c>
      <c r="K31" s="105" t="s">
        <v>981</v>
      </c>
      <c r="L31" s="115">
        <v>4</v>
      </c>
      <c r="M31" s="116" t="s">
        <v>1027</v>
      </c>
      <c r="N31" s="118">
        <f t="shared" si="0"/>
        <v>45243</v>
      </c>
    </row>
    <row r="32" spans="1:14" ht="22.5" customHeight="1">
      <c r="A32" s="119">
        <v>45239</v>
      </c>
      <c r="B32" s="102">
        <v>0.375</v>
      </c>
      <c r="C32" s="117">
        <v>5131015420</v>
      </c>
      <c r="D32" s="106">
        <v>7041</v>
      </c>
      <c r="E32" s="107" t="s">
        <v>1032</v>
      </c>
      <c r="F32" s="108">
        <v>16.81080768</v>
      </c>
      <c r="G32" s="105">
        <v>2200789</v>
      </c>
      <c r="H32" s="105">
        <v>2200789</v>
      </c>
      <c r="I32" s="105" t="s">
        <v>988</v>
      </c>
      <c r="J32" s="105" t="s">
        <v>969</v>
      </c>
      <c r="K32" s="105" t="s">
        <v>981</v>
      </c>
      <c r="L32" s="115">
        <v>4</v>
      </c>
      <c r="M32" s="116" t="s">
        <v>1027</v>
      </c>
      <c r="N32" s="118">
        <f t="shared" si="0"/>
        <v>45243</v>
      </c>
    </row>
    <row r="33" spans="1:14" ht="22.5" customHeight="1">
      <c r="A33" s="119">
        <v>45239</v>
      </c>
      <c r="B33" s="102">
        <v>0.375</v>
      </c>
      <c r="C33" s="117">
        <v>5131015422</v>
      </c>
      <c r="D33" s="106">
        <v>7041</v>
      </c>
      <c r="E33" s="107" t="s">
        <v>1032</v>
      </c>
      <c r="F33" s="108">
        <v>1.3205597039999999</v>
      </c>
      <c r="G33" s="105">
        <v>2204969</v>
      </c>
      <c r="H33" s="105">
        <v>2204970</v>
      </c>
      <c r="I33" s="105" t="s">
        <v>1001</v>
      </c>
      <c r="J33" s="105" t="s">
        <v>1034</v>
      </c>
      <c r="K33" s="105" t="s">
        <v>979</v>
      </c>
      <c r="L33" s="115">
        <v>4</v>
      </c>
      <c r="M33" s="116" t="s">
        <v>1027</v>
      </c>
      <c r="N33" s="118">
        <f t="shared" si="0"/>
        <v>45243</v>
      </c>
    </row>
    <row r="34" spans="1:14" ht="22.5" customHeight="1">
      <c r="A34" s="119">
        <v>45239</v>
      </c>
      <c r="B34" s="102">
        <v>0.375</v>
      </c>
      <c r="C34" s="117">
        <v>5131015423</v>
      </c>
      <c r="D34" s="120">
        <v>7001</v>
      </c>
      <c r="E34" s="121" t="s">
        <v>1032</v>
      </c>
      <c r="F34" s="108">
        <v>1.7461808999999999</v>
      </c>
      <c r="G34" s="105">
        <v>2204969</v>
      </c>
      <c r="H34" s="105">
        <v>2204970</v>
      </c>
      <c r="I34" s="105" t="s">
        <v>1001</v>
      </c>
      <c r="J34" s="105" t="s">
        <v>1034</v>
      </c>
      <c r="K34" s="105" t="s">
        <v>979</v>
      </c>
      <c r="L34" s="115">
        <v>4</v>
      </c>
      <c r="M34" s="116" t="s">
        <v>1027</v>
      </c>
      <c r="N34" s="118">
        <f t="shared" si="0"/>
        <v>45243</v>
      </c>
    </row>
    <row r="35" spans="1:14" ht="22.5" customHeight="1">
      <c r="A35" s="119">
        <v>45239</v>
      </c>
      <c r="B35" s="102">
        <v>0.375</v>
      </c>
      <c r="C35" s="117">
        <v>5131015424</v>
      </c>
      <c r="D35" s="106">
        <v>7119</v>
      </c>
      <c r="E35" s="107" t="s">
        <v>1028</v>
      </c>
      <c r="F35" s="108">
        <v>0.10203880800000001</v>
      </c>
      <c r="G35" s="105">
        <v>2204969</v>
      </c>
      <c r="H35" s="105">
        <v>2204970</v>
      </c>
      <c r="I35" s="105" t="s">
        <v>1001</v>
      </c>
      <c r="J35" s="105" t="s">
        <v>1034</v>
      </c>
      <c r="K35" s="105" t="s">
        <v>979</v>
      </c>
      <c r="L35" s="115">
        <v>4</v>
      </c>
      <c r="M35" s="116" t="s">
        <v>1027</v>
      </c>
      <c r="N35" s="118">
        <f t="shared" si="0"/>
        <v>45243</v>
      </c>
    </row>
    <row r="36" spans="1:14" ht="22.5" customHeight="1">
      <c r="A36" s="119">
        <v>45239</v>
      </c>
      <c r="B36" s="102">
        <v>0.375</v>
      </c>
      <c r="C36" s="117">
        <v>5131015426</v>
      </c>
      <c r="D36" s="106">
        <v>7041</v>
      </c>
      <c r="E36" s="107" t="s">
        <v>1032</v>
      </c>
      <c r="F36" s="108">
        <v>1.758859</v>
      </c>
      <c r="G36" s="105">
        <v>2204969</v>
      </c>
      <c r="H36" s="105">
        <v>2204970</v>
      </c>
      <c r="I36" s="105" t="s">
        <v>1001</v>
      </c>
      <c r="J36" s="105" t="s">
        <v>1034</v>
      </c>
      <c r="K36" s="105" t="s">
        <v>979</v>
      </c>
      <c r="L36" s="115">
        <v>4</v>
      </c>
      <c r="M36" s="116" t="s">
        <v>1027</v>
      </c>
      <c r="N36" s="118">
        <f t="shared" si="0"/>
        <v>45243</v>
      </c>
    </row>
    <row r="37" spans="1:14" ht="22.5" customHeight="1">
      <c r="A37" s="119">
        <v>45239</v>
      </c>
      <c r="B37" s="102">
        <v>0.375</v>
      </c>
      <c r="C37" s="117">
        <v>5131015428</v>
      </c>
      <c r="D37" s="106">
        <v>7119</v>
      </c>
      <c r="E37" s="107" t="s">
        <v>1028</v>
      </c>
      <c r="F37" s="108">
        <v>6.1826542800000004</v>
      </c>
      <c r="G37" s="105">
        <v>2204969</v>
      </c>
      <c r="H37" s="105">
        <v>2204970</v>
      </c>
      <c r="I37" s="105" t="s">
        <v>1001</v>
      </c>
      <c r="J37" s="105" t="s">
        <v>1034</v>
      </c>
      <c r="K37" s="105" t="s">
        <v>979</v>
      </c>
      <c r="L37" s="115">
        <v>4</v>
      </c>
      <c r="M37" s="116" t="s">
        <v>1027</v>
      </c>
      <c r="N37" s="118">
        <f t="shared" si="0"/>
        <v>45243</v>
      </c>
    </row>
    <row r="38" spans="1:14" ht="22.5" customHeight="1">
      <c r="A38" s="119">
        <v>45239</v>
      </c>
      <c r="B38" s="94">
        <v>0.6875</v>
      </c>
      <c r="C38" s="117">
        <v>5131015737</v>
      </c>
      <c r="D38" s="106">
        <v>7041</v>
      </c>
      <c r="E38" s="107" t="s">
        <v>1032</v>
      </c>
      <c r="F38" s="108">
        <v>10.56782387</v>
      </c>
      <c r="G38" s="105">
        <v>2202661</v>
      </c>
      <c r="H38" s="105">
        <v>2202661</v>
      </c>
      <c r="I38" s="105" t="s">
        <v>1000</v>
      </c>
      <c r="J38" s="105" t="s">
        <v>960</v>
      </c>
      <c r="K38" s="105" t="s">
        <v>977</v>
      </c>
      <c r="L38" s="115">
        <v>4</v>
      </c>
      <c r="M38" s="116" t="s">
        <v>1027</v>
      </c>
      <c r="N38" s="118">
        <f t="shared" si="0"/>
        <v>45243</v>
      </c>
    </row>
    <row r="39" spans="1:14" ht="22.5" customHeight="1">
      <c r="A39" s="119">
        <v>45239</v>
      </c>
      <c r="B39" s="94">
        <v>0.6875</v>
      </c>
      <c r="C39" s="117">
        <v>5131015739</v>
      </c>
      <c r="D39" s="106">
        <v>7041</v>
      </c>
      <c r="E39" s="107" t="s">
        <v>1032</v>
      </c>
      <c r="F39" s="108">
        <v>12.280600439999999</v>
      </c>
      <c r="G39" s="105">
        <v>2202661</v>
      </c>
      <c r="H39" s="105">
        <v>2202661</v>
      </c>
      <c r="I39" s="105" t="s">
        <v>1000</v>
      </c>
      <c r="J39" s="105" t="s">
        <v>960</v>
      </c>
      <c r="K39" s="105" t="s">
        <v>977</v>
      </c>
      <c r="L39" s="115">
        <v>4</v>
      </c>
      <c r="M39" s="116" t="s">
        <v>1027</v>
      </c>
      <c r="N39" s="118">
        <f t="shared" si="0"/>
        <v>45243</v>
      </c>
    </row>
    <row r="40" spans="1:14" ht="22.5" customHeight="1">
      <c r="A40" s="119">
        <v>45239</v>
      </c>
      <c r="B40" s="94">
        <v>0.6875</v>
      </c>
      <c r="C40" s="117">
        <v>5131015741</v>
      </c>
      <c r="D40" s="120">
        <v>7001</v>
      </c>
      <c r="E40" s="121" t="s">
        <v>1032</v>
      </c>
      <c r="F40" s="108">
        <v>0.20399999999999999</v>
      </c>
      <c r="G40" s="105">
        <v>2202661</v>
      </c>
      <c r="H40" s="105">
        <v>2202661</v>
      </c>
      <c r="I40" s="105" t="s">
        <v>1000</v>
      </c>
      <c r="J40" s="105" t="s">
        <v>960</v>
      </c>
      <c r="K40" s="105" t="s">
        <v>977</v>
      </c>
      <c r="L40" s="115">
        <v>4</v>
      </c>
      <c r="M40" s="116" t="s">
        <v>1027</v>
      </c>
      <c r="N40" s="118">
        <f t="shared" si="0"/>
        <v>45243</v>
      </c>
    </row>
    <row r="41" spans="1:14" ht="22.5" customHeight="1">
      <c r="A41" s="119">
        <v>45239</v>
      </c>
      <c r="B41" s="94">
        <v>0.6875</v>
      </c>
      <c r="C41" s="117">
        <v>5131015742</v>
      </c>
      <c r="D41" s="106">
        <v>7041</v>
      </c>
      <c r="E41" s="107" t="s">
        <v>1032</v>
      </c>
      <c r="F41" s="108">
        <v>2.3367501600000002</v>
      </c>
      <c r="G41" s="105">
        <v>2202661</v>
      </c>
      <c r="H41" s="105">
        <v>2202661</v>
      </c>
      <c r="I41" s="105" t="s">
        <v>1000</v>
      </c>
      <c r="J41" s="105" t="s">
        <v>960</v>
      </c>
      <c r="K41" s="105" t="s">
        <v>977</v>
      </c>
      <c r="L41" s="115">
        <v>4</v>
      </c>
      <c r="M41" s="116" t="s">
        <v>1027</v>
      </c>
      <c r="N41" s="118">
        <f t="shared" si="0"/>
        <v>45243</v>
      </c>
    </row>
    <row r="42" spans="1:14" ht="22.5" customHeight="1">
      <c r="A42" s="119">
        <v>45239</v>
      </c>
      <c r="B42" s="94">
        <v>0.6875</v>
      </c>
      <c r="C42" s="117">
        <v>5131015743</v>
      </c>
      <c r="D42" s="106">
        <v>7119</v>
      </c>
      <c r="E42" s="107" t="s">
        <v>1028</v>
      </c>
      <c r="F42" s="108">
        <v>0.31679424</v>
      </c>
      <c r="G42" s="105">
        <v>2202661</v>
      </c>
      <c r="H42" s="105">
        <v>2202661</v>
      </c>
      <c r="I42" s="105" t="s">
        <v>1000</v>
      </c>
      <c r="J42" s="105" t="s">
        <v>960</v>
      </c>
      <c r="K42" s="105" t="s">
        <v>977</v>
      </c>
      <c r="L42" s="115">
        <v>4</v>
      </c>
      <c r="M42" s="116" t="s">
        <v>1027</v>
      </c>
      <c r="N42" s="118">
        <f t="shared" si="0"/>
        <v>45243</v>
      </c>
    </row>
    <row r="43" spans="1:14" ht="22.5" customHeight="1">
      <c r="A43" s="119">
        <v>45239</v>
      </c>
      <c r="B43" s="94">
        <v>0.6875</v>
      </c>
      <c r="C43" s="117">
        <v>5131015778</v>
      </c>
      <c r="D43" s="106">
        <v>7041</v>
      </c>
      <c r="E43" s="107" t="s">
        <v>1032</v>
      </c>
      <c r="F43" s="108">
        <v>2.0007158</v>
      </c>
      <c r="G43" s="105">
        <v>2200789</v>
      </c>
      <c r="H43" s="105">
        <v>2200789</v>
      </c>
      <c r="I43" s="105" t="s">
        <v>988</v>
      </c>
      <c r="J43" s="105" t="s">
        <v>969</v>
      </c>
      <c r="K43" s="105" t="s">
        <v>981</v>
      </c>
      <c r="L43" s="115">
        <v>4</v>
      </c>
      <c r="M43" s="116" t="s">
        <v>1027</v>
      </c>
      <c r="N43" s="118">
        <f t="shared" si="0"/>
        <v>45243</v>
      </c>
    </row>
    <row r="44" spans="1:14" ht="22.5" customHeight="1">
      <c r="A44" s="119">
        <v>45239</v>
      </c>
      <c r="B44" s="94">
        <v>0.6875</v>
      </c>
      <c r="C44" s="117">
        <v>5131015779</v>
      </c>
      <c r="D44" s="106">
        <v>7119</v>
      </c>
      <c r="E44" s="107" t="s">
        <v>1028</v>
      </c>
      <c r="F44" s="108">
        <v>1.31825478</v>
      </c>
      <c r="G44" s="105">
        <v>2200789</v>
      </c>
      <c r="H44" s="105">
        <v>2200789</v>
      </c>
      <c r="I44" s="105" t="s">
        <v>988</v>
      </c>
      <c r="J44" s="105" t="s">
        <v>969</v>
      </c>
      <c r="K44" s="105" t="s">
        <v>981</v>
      </c>
      <c r="L44" s="115">
        <v>4</v>
      </c>
      <c r="M44" s="116" t="s">
        <v>1027</v>
      </c>
      <c r="N44" s="118">
        <f t="shared" si="0"/>
        <v>45243</v>
      </c>
    </row>
    <row r="45" spans="1:14" ht="22.5" customHeight="1">
      <c r="A45" s="119">
        <v>45239</v>
      </c>
      <c r="B45" s="94">
        <v>0.6875</v>
      </c>
      <c r="C45" s="117">
        <v>5131015780</v>
      </c>
      <c r="D45" s="106">
        <v>7041</v>
      </c>
      <c r="E45" s="107" t="s">
        <v>1032</v>
      </c>
      <c r="F45" s="108">
        <v>4.7009993359999998</v>
      </c>
      <c r="G45" s="105">
        <v>2200789</v>
      </c>
      <c r="H45" s="105">
        <v>2200789</v>
      </c>
      <c r="I45" s="105" t="s">
        <v>988</v>
      </c>
      <c r="J45" s="105" t="s">
        <v>969</v>
      </c>
      <c r="K45" s="105" t="s">
        <v>981</v>
      </c>
      <c r="L45" s="115">
        <v>4</v>
      </c>
      <c r="M45" s="116" t="s">
        <v>1027</v>
      </c>
      <c r="N45" s="118">
        <f t="shared" si="0"/>
        <v>45243</v>
      </c>
    </row>
    <row r="46" spans="1:14" ht="22.5" customHeight="1">
      <c r="A46" s="119">
        <v>45239</v>
      </c>
      <c r="B46" s="94">
        <v>0.6875</v>
      </c>
      <c r="C46" s="117">
        <v>5131015792</v>
      </c>
      <c r="D46" s="106">
        <v>7119</v>
      </c>
      <c r="E46" s="107" t="s">
        <v>1028</v>
      </c>
      <c r="F46" s="108">
        <v>1.2236940000000001</v>
      </c>
      <c r="G46" s="105">
        <v>2200789</v>
      </c>
      <c r="H46" s="105">
        <v>2200789</v>
      </c>
      <c r="I46" s="105" t="s">
        <v>988</v>
      </c>
      <c r="J46" s="105" t="s">
        <v>969</v>
      </c>
      <c r="K46" s="105" t="s">
        <v>981</v>
      </c>
      <c r="L46" s="115">
        <v>4</v>
      </c>
      <c r="M46" s="116" t="s">
        <v>1027</v>
      </c>
      <c r="N46" s="118">
        <f t="shared" si="0"/>
        <v>45243</v>
      </c>
    </row>
    <row r="47" spans="1:14" ht="22.5" customHeight="1">
      <c r="A47" s="119">
        <v>45240</v>
      </c>
      <c r="B47" s="101">
        <v>0.45833333333333331</v>
      </c>
      <c r="C47" s="117">
        <v>5131015895</v>
      </c>
      <c r="D47" s="106">
        <v>7041</v>
      </c>
      <c r="E47" s="107" t="s">
        <v>1032</v>
      </c>
      <c r="F47" s="108">
        <v>1.5446211599999999</v>
      </c>
      <c r="G47" s="105">
        <v>2200789</v>
      </c>
      <c r="H47" s="105">
        <v>2200789</v>
      </c>
      <c r="I47" s="105" t="s">
        <v>988</v>
      </c>
      <c r="J47" s="105" t="s">
        <v>969</v>
      </c>
      <c r="K47" s="105" t="s">
        <v>981</v>
      </c>
      <c r="L47" s="115">
        <v>4</v>
      </c>
      <c r="M47" s="116" t="s">
        <v>1027</v>
      </c>
      <c r="N47" s="118">
        <f t="shared" si="0"/>
        <v>45244</v>
      </c>
    </row>
    <row r="48" spans="1:14" ht="22.5" customHeight="1">
      <c r="A48" s="119">
        <v>45240</v>
      </c>
      <c r="B48" s="101">
        <v>0.45833333333333331</v>
      </c>
      <c r="C48" s="117">
        <v>5131015896</v>
      </c>
      <c r="D48" s="106">
        <v>7041</v>
      </c>
      <c r="E48" s="107" t="s">
        <v>1032</v>
      </c>
      <c r="F48" s="108">
        <v>0.31612319999999999</v>
      </c>
      <c r="G48" s="105">
        <v>2200789</v>
      </c>
      <c r="H48" s="105">
        <v>2200789</v>
      </c>
      <c r="I48" s="105" t="s">
        <v>988</v>
      </c>
      <c r="J48" s="105" t="s">
        <v>969</v>
      </c>
      <c r="K48" s="105" t="s">
        <v>981</v>
      </c>
      <c r="L48" s="115">
        <v>4</v>
      </c>
      <c r="M48" s="116" t="s">
        <v>1027</v>
      </c>
      <c r="N48" s="118">
        <f t="shared" si="0"/>
        <v>45244</v>
      </c>
    </row>
    <row r="49" spans="1:14" ht="22.5" customHeight="1">
      <c r="A49" s="119">
        <v>45240</v>
      </c>
      <c r="B49" s="101">
        <v>0.45833333333333331</v>
      </c>
      <c r="C49" s="117">
        <v>5131015897</v>
      </c>
      <c r="D49" s="106">
        <v>7119</v>
      </c>
      <c r="E49" s="107" t="s">
        <v>1028</v>
      </c>
      <c r="F49" s="108">
        <v>0.63608831999999993</v>
      </c>
      <c r="G49" s="105">
        <v>2200789</v>
      </c>
      <c r="H49" s="105">
        <v>2200789</v>
      </c>
      <c r="I49" s="105" t="s">
        <v>988</v>
      </c>
      <c r="J49" s="105" t="s">
        <v>969</v>
      </c>
      <c r="K49" s="105" t="s">
        <v>981</v>
      </c>
      <c r="L49" s="115">
        <v>4</v>
      </c>
      <c r="M49" s="116" t="s">
        <v>1027</v>
      </c>
      <c r="N49" s="118">
        <f t="shared" si="0"/>
        <v>45244</v>
      </c>
    </row>
    <row r="50" spans="1:14" ht="22.5" customHeight="1">
      <c r="A50" s="119">
        <v>45240</v>
      </c>
      <c r="B50" s="100">
        <v>0.60416666666666663</v>
      </c>
      <c r="C50" s="117">
        <v>5131016049</v>
      </c>
      <c r="D50" s="120">
        <v>7001</v>
      </c>
      <c r="E50" s="121" t="s">
        <v>1032</v>
      </c>
      <c r="F50" s="108">
        <v>0.1368</v>
      </c>
      <c r="G50" s="105">
        <v>2203813</v>
      </c>
      <c r="H50" s="105">
        <v>2203813</v>
      </c>
      <c r="I50" s="105" t="s">
        <v>1013</v>
      </c>
      <c r="J50" s="105" t="s">
        <v>962</v>
      </c>
      <c r="K50" s="105" t="s">
        <v>977</v>
      </c>
      <c r="L50" s="115">
        <v>4</v>
      </c>
      <c r="M50" s="116" t="s">
        <v>1027</v>
      </c>
      <c r="N50" s="118">
        <f t="shared" si="0"/>
        <v>45244</v>
      </c>
    </row>
    <row r="51" spans="1:14" ht="22.5" customHeight="1">
      <c r="A51" s="119">
        <v>45240</v>
      </c>
      <c r="B51" s="100">
        <v>0.60416666666666663</v>
      </c>
      <c r="C51" s="117">
        <v>5131016050</v>
      </c>
      <c r="D51" s="106">
        <v>7041</v>
      </c>
      <c r="E51" s="107" t="s">
        <v>1032</v>
      </c>
      <c r="F51" s="108">
        <v>1.7780685600000001</v>
      </c>
      <c r="G51" s="105">
        <v>2203813</v>
      </c>
      <c r="H51" s="105">
        <v>2203813</v>
      </c>
      <c r="I51" s="105" t="s">
        <v>1013</v>
      </c>
      <c r="J51" s="105" t="s">
        <v>962</v>
      </c>
      <c r="K51" s="105" t="s">
        <v>977</v>
      </c>
      <c r="L51" s="115">
        <v>4</v>
      </c>
      <c r="M51" s="116" t="s">
        <v>1027</v>
      </c>
      <c r="N51" s="118">
        <f t="shared" si="0"/>
        <v>45244</v>
      </c>
    </row>
    <row r="52" spans="1:14" ht="22.5" customHeight="1">
      <c r="A52" s="119">
        <v>45240</v>
      </c>
      <c r="B52" s="100">
        <v>0.60416666666666663</v>
      </c>
      <c r="C52" s="117">
        <v>5131016052</v>
      </c>
      <c r="D52" s="106">
        <v>7041</v>
      </c>
      <c r="E52" s="107" t="s">
        <v>1032</v>
      </c>
      <c r="F52" s="108">
        <v>12.721917335999999</v>
      </c>
      <c r="G52" s="105">
        <v>2203813</v>
      </c>
      <c r="H52" s="105">
        <v>2203813</v>
      </c>
      <c r="I52" s="105" t="s">
        <v>1013</v>
      </c>
      <c r="J52" s="105" t="s">
        <v>962</v>
      </c>
      <c r="K52" s="105" t="s">
        <v>977</v>
      </c>
      <c r="L52" s="115">
        <v>4</v>
      </c>
      <c r="M52" s="116" t="s">
        <v>1027</v>
      </c>
      <c r="N52" s="118">
        <f t="shared" si="0"/>
        <v>45244</v>
      </c>
    </row>
    <row r="53" spans="1:14" ht="22.5" customHeight="1">
      <c r="A53" s="119">
        <v>45240</v>
      </c>
      <c r="B53" s="100">
        <v>0.60416666666666663</v>
      </c>
      <c r="C53" s="117">
        <v>5131016053</v>
      </c>
      <c r="D53" s="106">
        <v>7119</v>
      </c>
      <c r="E53" s="107" t="s">
        <v>1028</v>
      </c>
      <c r="F53" s="108">
        <v>0.64437999999999995</v>
      </c>
      <c r="G53" s="105">
        <v>2203813</v>
      </c>
      <c r="H53" s="105">
        <v>2203813</v>
      </c>
      <c r="I53" s="105" t="s">
        <v>1013</v>
      </c>
      <c r="J53" s="105" t="s">
        <v>962</v>
      </c>
      <c r="K53" s="105" t="s">
        <v>977</v>
      </c>
      <c r="L53" s="115">
        <v>4</v>
      </c>
      <c r="M53" s="116" t="s">
        <v>1027</v>
      </c>
      <c r="N53" s="118">
        <f t="shared" si="0"/>
        <v>45244</v>
      </c>
    </row>
    <row r="54" spans="1:14" ht="22.5" customHeight="1">
      <c r="A54" s="119">
        <v>45240</v>
      </c>
      <c r="B54" s="100">
        <v>0.60416666666666663</v>
      </c>
      <c r="C54" s="117">
        <v>5131016057</v>
      </c>
      <c r="D54" s="106">
        <v>7041</v>
      </c>
      <c r="E54" s="107" t="s">
        <v>1032</v>
      </c>
      <c r="F54" s="108">
        <v>7.8222195960000001</v>
      </c>
      <c r="G54" s="105">
        <v>2203813</v>
      </c>
      <c r="H54" s="105">
        <v>2203813</v>
      </c>
      <c r="I54" s="105" t="s">
        <v>1013</v>
      </c>
      <c r="J54" s="105" t="s">
        <v>962</v>
      </c>
      <c r="K54" s="105" t="s">
        <v>977</v>
      </c>
      <c r="L54" s="115">
        <v>4</v>
      </c>
      <c r="M54" s="116" t="s">
        <v>1027</v>
      </c>
      <c r="N54" s="118">
        <f t="shared" si="0"/>
        <v>45244</v>
      </c>
    </row>
    <row r="55" spans="1:14" ht="22.5" customHeight="1">
      <c r="A55" s="119">
        <v>45240</v>
      </c>
      <c r="B55" s="100">
        <v>0.60416666666666663</v>
      </c>
      <c r="C55" s="117">
        <v>5131016066</v>
      </c>
      <c r="D55" s="106">
        <v>7119</v>
      </c>
      <c r="E55" s="107" t="s">
        <v>1028</v>
      </c>
      <c r="F55" s="108">
        <v>2.6839596000000001</v>
      </c>
      <c r="G55" s="105">
        <v>2200789</v>
      </c>
      <c r="H55" s="105">
        <v>2200789</v>
      </c>
      <c r="I55" s="105" t="s">
        <v>988</v>
      </c>
      <c r="J55" s="105" t="s">
        <v>969</v>
      </c>
      <c r="K55" s="105" t="s">
        <v>981</v>
      </c>
      <c r="L55" s="115">
        <v>4</v>
      </c>
      <c r="M55" s="116" t="s">
        <v>1027</v>
      </c>
      <c r="N55" s="118">
        <f t="shared" si="0"/>
        <v>45244</v>
      </c>
    </row>
    <row r="56" spans="1:14" ht="22.5" customHeight="1">
      <c r="A56" s="119">
        <v>45240</v>
      </c>
      <c r="B56" s="101">
        <v>0.64583333333333337</v>
      </c>
      <c r="C56" s="117">
        <v>5131016072</v>
      </c>
      <c r="D56" s="106">
        <v>7041</v>
      </c>
      <c r="E56" s="107" t="s">
        <v>1032</v>
      </c>
      <c r="F56" s="108">
        <v>5.0323184100000002</v>
      </c>
      <c r="G56" s="105">
        <v>2207528</v>
      </c>
      <c r="H56" s="105">
        <v>2207529</v>
      </c>
      <c r="I56" s="105" t="s">
        <v>1029</v>
      </c>
      <c r="J56" s="105" t="s">
        <v>1030</v>
      </c>
      <c r="K56" s="105" t="s">
        <v>981</v>
      </c>
      <c r="L56" s="115">
        <v>4</v>
      </c>
      <c r="M56" s="116" t="s">
        <v>1027</v>
      </c>
      <c r="N56" s="118">
        <f t="shared" si="0"/>
        <v>45244</v>
      </c>
    </row>
    <row r="57" spans="1:14" ht="22.5" customHeight="1">
      <c r="A57" s="119">
        <v>45240</v>
      </c>
      <c r="B57" s="101">
        <v>0.64583333333333337</v>
      </c>
      <c r="C57" s="117">
        <v>5131016073</v>
      </c>
      <c r="D57" s="106">
        <v>7041</v>
      </c>
      <c r="E57" s="107" t="s">
        <v>1032</v>
      </c>
      <c r="F57" s="108">
        <v>7.1416381799999993</v>
      </c>
      <c r="G57" s="105">
        <v>2207528</v>
      </c>
      <c r="H57" s="105">
        <v>2207529</v>
      </c>
      <c r="I57" s="105" t="s">
        <v>1029</v>
      </c>
      <c r="J57" s="105" t="s">
        <v>1030</v>
      </c>
      <c r="K57" s="105" t="s">
        <v>981</v>
      </c>
      <c r="L57" s="115">
        <v>4</v>
      </c>
      <c r="M57" s="116" t="s">
        <v>1027</v>
      </c>
      <c r="N57" s="118">
        <f t="shared" si="0"/>
        <v>45244</v>
      </c>
    </row>
    <row r="58" spans="1:14" ht="22.5" customHeight="1">
      <c r="A58" s="119">
        <v>45240</v>
      </c>
      <c r="B58" s="101">
        <v>0.64583333333333337</v>
      </c>
      <c r="C58" s="117">
        <v>5131016075</v>
      </c>
      <c r="D58" s="106">
        <v>7041</v>
      </c>
      <c r="E58" s="107" t="s">
        <v>1032</v>
      </c>
      <c r="F58" s="108">
        <v>1.7053199999999999</v>
      </c>
      <c r="G58" s="105">
        <v>2207528</v>
      </c>
      <c r="H58" s="105">
        <v>2207529</v>
      </c>
      <c r="I58" s="105" t="s">
        <v>1029</v>
      </c>
      <c r="J58" s="105" t="s">
        <v>1030</v>
      </c>
      <c r="K58" s="105" t="s">
        <v>981</v>
      </c>
      <c r="L58" s="115">
        <v>4</v>
      </c>
      <c r="M58" s="116" t="s">
        <v>1027</v>
      </c>
      <c r="N58" s="118">
        <f t="shared" si="0"/>
        <v>45244</v>
      </c>
    </row>
    <row r="59" spans="1:14" ht="22.5" customHeight="1">
      <c r="A59" s="119">
        <v>45240</v>
      </c>
      <c r="B59" s="101">
        <v>0.64583333333333337</v>
      </c>
      <c r="C59" s="117">
        <v>5131016080</v>
      </c>
      <c r="D59" s="120">
        <v>7001</v>
      </c>
      <c r="E59" s="121" t="s">
        <v>1032</v>
      </c>
      <c r="F59" s="108">
        <v>1.39693734</v>
      </c>
      <c r="G59" s="105">
        <v>2207528</v>
      </c>
      <c r="H59" s="105">
        <v>2207529</v>
      </c>
      <c r="I59" s="105" t="s">
        <v>1029</v>
      </c>
      <c r="J59" s="105" t="s">
        <v>1030</v>
      </c>
      <c r="K59" s="105" t="s">
        <v>981</v>
      </c>
      <c r="L59" s="115">
        <v>4</v>
      </c>
      <c r="M59" s="116" t="s">
        <v>1027</v>
      </c>
      <c r="N59" s="118">
        <f t="shared" si="0"/>
        <v>45244</v>
      </c>
    </row>
    <row r="60" spans="1:14" ht="22.5" customHeight="1">
      <c r="A60" s="119">
        <v>45240</v>
      </c>
      <c r="B60" s="101">
        <v>0.64583333333333337</v>
      </c>
      <c r="C60" s="117">
        <v>5131016083</v>
      </c>
      <c r="D60" s="106">
        <v>7041</v>
      </c>
      <c r="E60" s="107" t="s">
        <v>1032</v>
      </c>
      <c r="F60" s="108">
        <v>0.98854636800000006</v>
      </c>
      <c r="G60" s="105">
        <v>2207528</v>
      </c>
      <c r="H60" s="105">
        <v>2207529</v>
      </c>
      <c r="I60" s="105" t="s">
        <v>1029</v>
      </c>
      <c r="J60" s="105" t="s">
        <v>1030</v>
      </c>
      <c r="K60" s="105" t="s">
        <v>981</v>
      </c>
      <c r="L60" s="115">
        <v>4</v>
      </c>
      <c r="M60" s="116" t="s">
        <v>1027</v>
      </c>
      <c r="N60" s="118">
        <f t="shared" si="0"/>
        <v>45244</v>
      </c>
    </row>
    <row r="61" spans="1:14" ht="22.5" customHeight="1">
      <c r="A61" s="119">
        <v>45240</v>
      </c>
      <c r="B61" s="101">
        <v>0.64583333333333337</v>
      </c>
      <c r="C61" s="117">
        <v>5131016085</v>
      </c>
      <c r="D61" s="106">
        <v>7041</v>
      </c>
      <c r="E61" s="107" t="s">
        <v>1032</v>
      </c>
      <c r="F61" s="108">
        <v>7.3959013000000002</v>
      </c>
      <c r="G61" s="105">
        <v>2207528</v>
      </c>
      <c r="H61" s="105">
        <v>2207529</v>
      </c>
      <c r="I61" s="105" t="s">
        <v>1029</v>
      </c>
      <c r="J61" s="105" t="s">
        <v>1030</v>
      </c>
      <c r="K61" s="105" t="s">
        <v>981</v>
      </c>
      <c r="L61" s="115">
        <v>4</v>
      </c>
      <c r="M61" s="116" t="s">
        <v>1027</v>
      </c>
      <c r="N61" s="118">
        <f t="shared" si="0"/>
        <v>45244</v>
      </c>
    </row>
    <row r="62" spans="1:14" ht="22.5" customHeight="1">
      <c r="A62" s="119">
        <v>45240</v>
      </c>
      <c r="B62" s="101">
        <v>0.64583333333333337</v>
      </c>
      <c r="C62" s="117">
        <v>5131016088</v>
      </c>
      <c r="D62" s="106">
        <v>7041</v>
      </c>
      <c r="E62" s="107" t="s">
        <v>1032</v>
      </c>
      <c r="F62" s="108">
        <v>0.23403167999999999</v>
      </c>
      <c r="G62" s="105">
        <v>2207528</v>
      </c>
      <c r="H62" s="105">
        <v>2207529</v>
      </c>
      <c r="I62" s="105" t="s">
        <v>1029</v>
      </c>
      <c r="J62" s="105" t="s">
        <v>1030</v>
      </c>
      <c r="K62" s="105" t="s">
        <v>981</v>
      </c>
      <c r="L62" s="115">
        <v>4</v>
      </c>
      <c r="M62" s="116" t="s">
        <v>1027</v>
      </c>
      <c r="N62" s="118">
        <f t="shared" si="0"/>
        <v>45244</v>
      </c>
    </row>
    <row r="63" spans="1:14" ht="22.5" customHeight="1">
      <c r="A63" s="119">
        <v>45240</v>
      </c>
      <c r="B63" s="101">
        <v>0.64583333333333337</v>
      </c>
      <c r="C63" s="117">
        <v>5131016077</v>
      </c>
      <c r="D63" s="106">
        <v>7119</v>
      </c>
      <c r="E63" s="107" t="s">
        <v>1028</v>
      </c>
      <c r="F63" s="108">
        <v>1.5906750000000001</v>
      </c>
      <c r="G63" s="105">
        <v>2207528</v>
      </c>
      <c r="H63" s="105">
        <v>2207529</v>
      </c>
      <c r="I63" s="105" t="s">
        <v>1029</v>
      </c>
      <c r="J63" s="105" t="s">
        <v>1030</v>
      </c>
      <c r="K63" s="105" t="s">
        <v>981</v>
      </c>
      <c r="L63" s="115">
        <v>4</v>
      </c>
      <c r="M63" s="116" t="s">
        <v>1027</v>
      </c>
      <c r="N63" s="118">
        <f t="shared" si="0"/>
        <v>45244</v>
      </c>
    </row>
    <row r="64" spans="1:14" ht="22.5" customHeight="1">
      <c r="A64" s="119">
        <v>45240</v>
      </c>
      <c r="B64" s="101">
        <v>0.64583333333333337</v>
      </c>
      <c r="C64" s="117">
        <v>5131016091</v>
      </c>
      <c r="D64" s="106">
        <v>7119</v>
      </c>
      <c r="E64" s="107" t="s">
        <v>1028</v>
      </c>
      <c r="F64" s="108">
        <v>1.0601471999999998</v>
      </c>
      <c r="G64" s="105">
        <v>2207528</v>
      </c>
      <c r="H64" s="105">
        <v>2207529</v>
      </c>
      <c r="I64" s="105" t="s">
        <v>1029</v>
      </c>
      <c r="J64" s="105" t="s">
        <v>1030</v>
      </c>
      <c r="K64" s="105" t="s">
        <v>981</v>
      </c>
      <c r="L64" s="115">
        <v>4</v>
      </c>
      <c r="M64" s="116" t="s">
        <v>1027</v>
      </c>
      <c r="N64" s="118">
        <f t="shared" si="0"/>
        <v>45244</v>
      </c>
    </row>
    <row r="65" spans="1:14" ht="22.5" customHeight="1">
      <c r="A65" s="119">
        <v>45240</v>
      </c>
      <c r="B65" s="101">
        <v>0.64583333333333337</v>
      </c>
      <c r="C65" s="117">
        <v>5131016098</v>
      </c>
      <c r="D65" s="106">
        <v>7041</v>
      </c>
      <c r="E65" s="107" t="s">
        <v>1032</v>
      </c>
      <c r="F65" s="108">
        <v>6.6184201600000003</v>
      </c>
      <c r="G65" s="105">
        <v>2203855</v>
      </c>
      <c r="H65" s="105">
        <v>2203855</v>
      </c>
      <c r="I65" s="105" t="s">
        <v>1006</v>
      </c>
      <c r="J65" s="105" t="s">
        <v>1007</v>
      </c>
      <c r="K65" s="105" t="s">
        <v>981</v>
      </c>
      <c r="L65" s="115">
        <v>4</v>
      </c>
      <c r="M65" s="116" t="s">
        <v>1027</v>
      </c>
      <c r="N65" s="118">
        <f t="shared" si="0"/>
        <v>45244</v>
      </c>
    </row>
    <row r="66" spans="1:14" ht="22.5" customHeight="1">
      <c r="A66" s="119">
        <v>45240</v>
      </c>
      <c r="B66" s="101">
        <v>0.64583333333333337</v>
      </c>
      <c r="C66" s="117">
        <v>5131016099</v>
      </c>
      <c r="D66" s="106">
        <v>7119</v>
      </c>
      <c r="E66" s="107" t="s">
        <v>1028</v>
      </c>
      <c r="F66" s="108">
        <v>2.8529836800000004</v>
      </c>
      <c r="G66" s="105">
        <v>2203855</v>
      </c>
      <c r="H66" s="105">
        <v>2203855</v>
      </c>
      <c r="I66" s="105" t="s">
        <v>1006</v>
      </c>
      <c r="J66" s="105" t="s">
        <v>1007</v>
      </c>
      <c r="K66" s="105" t="s">
        <v>981</v>
      </c>
      <c r="L66" s="115">
        <v>4</v>
      </c>
      <c r="M66" s="116" t="s">
        <v>1027</v>
      </c>
      <c r="N66" s="118">
        <f t="shared" si="0"/>
        <v>45244</v>
      </c>
    </row>
    <row r="67" spans="1:14" ht="22.5" customHeight="1">
      <c r="A67" s="119">
        <v>45240</v>
      </c>
      <c r="B67" s="101">
        <v>0.64583333333333337</v>
      </c>
      <c r="C67" s="117">
        <v>5131016100</v>
      </c>
      <c r="D67" s="106">
        <v>7041</v>
      </c>
      <c r="E67" s="107" t="s">
        <v>1032</v>
      </c>
      <c r="F67" s="108">
        <v>2.6585780639999999</v>
      </c>
      <c r="G67" s="105">
        <v>2203855</v>
      </c>
      <c r="H67" s="105">
        <v>2203855</v>
      </c>
      <c r="I67" s="105" t="s">
        <v>1006</v>
      </c>
      <c r="J67" s="105" t="s">
        <v>1007</v>
      </c>
      <c r="K67" s="105" t="s">
        <v>981</v>
      </c>
      <c r="L67" s="115">
        <v>4</v>
      </c>
      <c r="M67" s="116" t="s">
        <v>1027</v>
      </c>
      <c r="N67" s="118">
        <f t="shared" si="0"/>
        <v>45244</v>
      </c>
    </row>
    <row r="68" spans="1:14" ht="22.5" customHeight="1">
      <c r="A68" s="119">
        <v>45240</v>
      </c>
      <c r="B68" s="101">
        <v>0.64583333333333337</v>
      </c>
      <c r="C68" s="117">
        <v>5131016103</v>
      </c>
      <c r="D68" s="106">
        <v>7041</v>
      </c>
      <c r="E68" s="107" t="s">
        <v>1032</v>
      </c>
      <c r="F68" s="108">
        <v>0.29742475499999999</v>
      </c>
      <c r="G68" s="105">
        <v>2203855</v>
      </c>
      <c r="H68" s="105">
        <v>2203855</v>
      </c>
      <c r="I68" s="105" t="s">
        <v>1006</v>
      </c>
      <c r="J68" s="105" t="s">
        <v>1007</v>
      </c>
      <c r="K68" s="105" t="s">
        <v>981</v>
      </c>
      <c r="L68" s="115">
        <v>4</v>
      </c>
      <c r="M68" s="116" t="s">
        <v>1027</v>
      </c>
      <c r="N68" s="118">
        <f t="shared" si="0"/>
        <v>45244</v>
      </c>
    </row>
    <row r="69" spans="1:14" ht="22.5" customHeight="1">
      <c r="A69" s="119">
        <v>45240</v>
      </c>
      <c r="B69" s="94">
        <v>0.6875</v>
      </c>
      <c r="C69" s="117">
        <v>5131016278</v>
      </c>
      <c r="D69" s="106">
        <v>7041</v>
      </c>
      <c r="E69" s="107" t="s">
        <v>1032</v>
      </c>
      <c r="F69" s="108">
        <v>4.3336422400000005</v>
      </c>
      <c r="G69" s="105">
        <v>2202533</v>
      </c>
      <c r="H69" s="105">
        <v>2202533</v>
      </c>
      <c r="I69" s="105" t="s">
        <v>997</v>
      </c>
      <c r="J69" s="105" t="s">
        <v>998</v>
      </c>
      <c r="K69" s="105" t="s">
        <v>977</v>
      </c>
      <c r="L69" s="115">
        <v>4</v>
      </c>
      <c r="M69" s="116" t="s">
        <v>1027</v>
      </c>
      <c r="N69" s="118">
        <f t="shared" si="0"/>
        <v>45244</v>
      </c>
    </row>
    <row r="70" spans="1:14" ht="22.5" customHeight="1">
      <c r="A70" s="119">
        <v>45240</v>
      </c>
      <c r="B70" s="94">
        <v>0.6875</v>
      </c>
      <c r="C70" s="117">
        <v>5131016280</v>
      </c>
      <c r="D70" s="106">
        <v>7041</v>
      </c>
      <c r="E70" s="107" t="s">
        <v>1032</v>
      </c>
      <c r="F70" s="108">
        <v>0.44577968000000001</v>
      </c>
      <c r="G70" s="105">
        <v>2202533</v>
      </c>
      <c r="H70" s="105">
        <v>2202533</v>
      </c>
      <c r="I70" s="105" t="s">
        <v>997</v>
      </c>
      <c r="J70" s="105" t="s">
        <v>998</v>
      </c>
      <c r="K70" s="105" t="s">
        <v>977</v>
      </c>
      <c r="L70" s="115">
        <v>4</v>
      </c>
      <c r="M70" s="116" t="s">
        <v>1027</v>
      </c>
      <c r="N70" s="118">
        <f t="shared" ref="N70:N133" si="1">A70+L70</f>
        <v>45244</v>
      </c>
    </row>
    <row r="71" spans="1:14" ht="22.5" customHeight="1">
      <c r="A71" s="119">
        <v>45240</v>
      </c>
      <c r="B71" s="94">
        <v>0.6875</v>
      </c>
      <c r="C71" s="117">
        <v>5131016283</v>
      </c>
      <c r="D71" s="106">
        <v>7041</v>
      </c>
      <c r="E71" s="107" t="s">
        <v>1032</v>
      </c>
      <c r="F71" s="108">
        <v>1.01418352</v>
      </c>
      <c r="G71" s="105">
        <v>2202533</v>
      </c>
      <c r="H71" s="105">
        <v>2202533</v>
      </c>
      <c r="I71" s="105" t="s">
        <v>997</v>
      </c>
      <c r="J71" s="105" t="s">
        <v>998</v>
      </c>
      <c r="K71" s="105" t="s">
        <v>977</v>
      </c>
      <c r="L71" s="115">
        <v>4</v>
      </c>
      <c r="M71" s="116" t="s">
        <v>1027</v>
      </c>
      <c r="N71" s="118">
        <f t="shared" si="1"/>
        <v>45244</v>
      </c>
    </row>
    <row r="72" spans="1:14" ht="22.5" customHeight="1">
      <c r="A72" s="119">
        <v>45240</v>
      </c>
      <c r="B72" s="94">
        <v>0.6875</v>
      </c>
      <c r="C72" s="117">
        <v>5131016286</v>
      </c>
      <c r="D72" s="106">
        <v>7041</v>
      </c>
      <c r="E72" s="107" t="s">
        <v>1032</v>
      </c>
      <c r="F72" s="108">
        <v>0.29122003999999996</v>
      </c>
      <c r="G72" s="105">
        <v>2202533</v>
      </c>
      <c r="H72" s="105">
        <v>2202533</v>
      </c>
      <c r="I72" s="105" t="s">
        <v>997</v>
      </c>
      <c r="J72" s="105" t="s">
        <v>998</v>
      </c>
      <c r="K72" s="105" t="s">
        <v>977</v>
      </c>
      <c r="L72" s="115">
        <v>4</v>
      </c>
      <c r="M72" s="116" t="s">
        <v>1027</v>
      </c>
      <c r="N72" s="118">
        <f t="shared" si="1"/>
        <v>45244</v>
      </c>
    </row>
    <row r="73" spans="1:14" ht="22.5" customHeight="1">
      <c r="A73" s="119">
        <v>45240</v>
      </c>
      <c r="B73" s="94">
        <v>0.6875</v>
      </c>
      <c r="C73" s="117">
        <v>5131016288</v>
      </c>
      <c r="D73" s="106">
        <v>7041</v>
      </c>
      <c r="E73" s="107" t="s">
        <v>1032</v>
      </c>
      <c r="F73" s="108">
        <v>1.32265605</v>
      </c>
      <c r="G73" s="105">
        <v>2202533</v>
      </c>
      <c r="H73" s="105">
        <v>2202533</v>
      </c>
      <c r="I73" s="105" t="s">
        <v>997</v>
      </c>
      <c r="J73" s="105" t="s">
        <v>998</v>
      </c>
      <c r="K73" s="105" t="s">
        <v>977</v>
      </c>
      <c r="L73" s="115">
        <v>4</v>
      </c>
      <c r="M73" s="116" t="s">
        <v>1027</v>
      </c>
      <c r="N73" s="118">
        <f t="shared" si="1"/>
        <v>45244</v>
      </c>
    </row>
    <row r="74" spans="1:14" ht="22.5" customHeight="1">
      <c r="A74" s="119">
        <v>45240</v>
      </c>
      <c r="B74" s="94">
        <v>0.6875</v>
      </c>
      <c r="C74" s="117">
        <v>5131016279</v>
      </c>
      <c r="D74" s="106">
        <v>7119</v>
      </c>
      <c r="E74" s="107" t="s">
        <v>1028</v>
      </c>
      <c r="F74" s="108">
        <v>0.78009552000000004</v>
      </c>
      <c r="G74" s="105">
        <v>2202533</v>
      </c>
      <c r="H74" s="105">
        <v>2202533</v>
      </c>
      <c r="I74" s="105" t="s">
        <v>997</v>
      </c>
      <c r="J74" s="105" t="s">
        <v>998</v>
      </c>
      <c r="K74" s="105" t="s">
        <v>977</v>
      </c>
      <c r="L74" s="115">
        <v>4</v>
      </c>
      <c r="M74" s="116" t="s">
        <v>1027</v>
      </c>
      <c r="N74" s="118">
        <f t="shared" si="1"/>
        <v>45244</v>
      </c>
    </row>
    <row r="75" spans="1:14" ht="22.5" customHeight="1">
      <c r="A75" s="119">
        <v>45243</v>
      </c>
      <c r="B75" s="102">
        <v>0.375</v>
      </c>
      <c r="C75" s="117">
        <v>5131016335</v>
      </c>
      <c r="D75" s="106">
        <v>7041</v>
      </c>
      <c r="E75" s="107" t="s">
        <v>1032</v>
      </c>
      <c r="F75" s="108">
        <v>3.4699167599999998</v>
      </c>
      <c r="G75" s="105">
        <v>2204969</v>
      </c>
      <c r="H75" s="105">
        <v>2204970</v>
      </c>
      <c r="I75" s="105" t="s">
        <v>1001</v>
      </c>
      <c r="J75" s="105" t="s">
        <v>1034</v>
      </c>
      <c r="K75" s="105" t="s">
        <v>979</v>
      </c>
      <c r="L75" s="115">
        <v>4</v>
      </c>
      <c r="M75" s="116" t="s">
        <v>1027</v>
      </c>
      <c r="N75" s="118">
        <f t="shared" si="1"/>
        <v>45247</v>
      </c>
    </row>
    <row r="76" spans="1:14" ht="22.5" customHeight="1">
      <c r="A76" s="119">
        <v>45243</v>
      </c>
      <c r="B76" s="102">
        <v>0.375</v>
      </c>
      <c r="C76" s="117">
        <v>5131016337</v>
      </c>
      <c r="D76" s="120">
        <v>7001</v>
      </c>
      <c r="E76" s="121" t="s">
        <v>1032</v>
      </c>
      <c r="F76" s="108">
        <v>1.7461808999999999</v>
      </c>
      <c r="G76" s="105">
        <v>2204969</v>
      </c>
      <c r="H76" s="105">
        <v>2204970</v>
      </c>
      <c r="I76" s="105" t="s">
        <v>1001</v>
      </c>
      <c r="J76" s="105" t="s">
        <v>1034</v>
      </c>
      <c r="K76" s="105" t="s">
        <v>979</v>
      </c>
      <c r="L76" s="115">
        <v>4</v>
      </c>
      <c r="M76" s="116" t="s">
        <v>1027</v>
      </c>
      <c r="N76" s="118">
        <f t="shared" si="1"/>
        <v>45247</v>
      </c>
    </row>
    <row r="77" spans="1:14" ht="22.5" customHeight="1">
      <c r="A77" s="119">
        <v>45243</v>
      </c>
      <c r="B77" s="101">
        <v>0.45833333333333331</v>
      </c>
      <c r="C77" s="117">
        <v>5131016366</v>
      </c>
      <c r="D77" s="106">
        <v>7041</v>
      </c>
      <c r="E77" s="107" t="s">
        <v>1032</v>
      </c>
      <c r="F77" s="108">
        <v>9.7608746530000001</v>
      </c>
      <c r="G77" s="105">
        <v>2204258</v>
      </c>
      <c r="H77" s="105">
        <v>2205219</v>
      </c>
      <c r="I77" s="105" t="s">
        <v>989</v>
      </c>
      <c r="J77" s="105" t="s">
        <v>1035</v>
      </c>
      <c r="K77" s="105" t="s">
        <v>982</v>
      </c>
      <c r="L77" s="115">
        <v>4</v>
      </c>
      <c r="M77" s="116" t="s">
        <v>1027</v>
      </c>
      <c r="N77" s="118">
        <f t="shared" si="1"/>
        <v>45247</v>
      </c>
    </row>
    <row r="78" spans="1:14" ht="22.5" customHeight="1">
      <c r="A78" s="119">
        <v>45243</v>
      </c>
      <c r="B78" s="101">
        <v>0.45833333333333331</v>
      </c>
      <c r="C78" s="117">
        <v>5131016367</v>
      </c>
      <c r="D78" s="106">
        <v>7119</v>
      </c>
      <c r="E78" s="107" t="s">
        <v>1028</v>
      </c>
      <c r="F78" s="108">
        <v>0.67438799999999999</v>
      </c>
      <c r="G78" s="105">
        <v>2204258</v>
      </c>
      <c r="H78" s="105">
        <v>2205219</v>
      </c>
      <c r="I78" s="105" t="s">
        <v>989</v>
      </c>
      <c r="J78" s="105" t="s">
        <v>1035</v>
      </c>
      <c r="K78" s="105" t="s">
        <v>982</v>
      </c>
      <c r="L78" s="115">
        <v>4</v>
      </c>
      <c r="M78" s="116" t="s">
        <v>1027</v>
      </c>
      <c r="N78" s="118">
        <f t="shared" si="1"/>
        <v>45247</v>
      </c>
    </row>
    <row r="79" spans="1:14" ht="22.5" customHeight="1">
      <c r="A79" s="119">
        <v>45243</v>
      </c>
      <c r="B79" s="101">
        <v>0.45833333333333331</v>
      </c>
      <c r="C79" s="117">
        <v>5131016368</v>
      </c>
      <c r="D79" s="106">
        <v>7119</v>
      </c>
      <c r="E79" s="107" t="s">
        <v>1028</v>
      </c>
      <c r="F79" s="108">
        <v>2.6839596000000001</v>
      </c>
      <c r="G79" s="105">
        <v>2204258</v>
      </c>
      <c r="H79" s="105">
        <v>2205219</v>
      </c>
      <c r="I79" s="105" t="s">
        <v>989</v>
      </c>
      <c r="J79" s="105" t="s">
        <v>1035</v>
      </c>
      <c r="K79" s="105" t="s">
        <v>982</v>
      </c>
      <c r="L79" s="115">
        <v>4</v>
      </c>
      <c r="M79" s="116" t="s">
        <v>1027</v>
      </c>
      <c r="N79" s="118">
        <f t="shared" si="1"/>
        <v>45247</v>
      </c>
    </row>
    <row r="80" spans="1:14" ht="22.5" customHeight="1">
      <c r="A80" s="119">
        <v>45243</v>
      </c>
      <c r="B80" s="101">
        <v>0.45833333333333331</v>
      </c>
      <c r="C80" s="117">
        <v>5131016371</v>
      </c>
      <c r="D80" s="106">
        <v>7119</v>
      </c>
      <c r="E80" s="107" t="s">
        <v>1028</v>
      </c>
      <c r="F80" s="108">
        <v>3.9063196000000002</v>
      </c>
      <c r="G80" s="105">
        <v>2204258</v>
      </c>
      <c r="H80" s="105">
        <v>2205219</v>
      </c>
      <c r="I80" s="105" t="s">
        <v>989</v>
      </c>
      <c r="J80" s="105" t="s">
        <v>1035</v>
      </c>
      <c r="K80" s="105" t="s">
        <v>982</v>
      </c>
      <c r="L80" s="115">
        <v>4</v>
      </c>
      <c r="M80" s="116" t="s">
        <v>1027</v>
      </c>
      <c r="N80" s="118">
        <f t="shared" si="1"/>
        <v>45247</v>
      </c>
    </row>
    <row r="81" spans="1:14" ht="22.5" customHeight="1">
      <c r="A81" s="119">
        <v>45243</v>
      </c>
      <c r="B81" s="101">
        <v>0.45833333333333331</v>
      </c>
      <c r="C81" s="117">
        <v>5131016372</v>
      </c>
      <c r="D81" s="106">
        <v>7041</v>
      </c>
      <c r="E81" s="107" t="s">
        <v>1032</v>
      </c>
      <c r="F81" s="108">
        <v>0.23908079999999998</v>
      </c>
      <c r="G81" s="105">
        <v>2204258</v>
      </c>
      <c r="H81" s="105">
        <v>2205219</v>
      </c>
      <c r="I81" s="105" t="s">
        <v>989</v>
      </c>
      <c r="J81" s="105" t="s">
        <v>1035</v>
      </c>
      <c r="K81" s="105" t="s">
        <v>982</v>
      </c>
      <c r="L81" s="115">
        <v>4</v>
      </c>
      <c r="M81" s="116" t="s">
        <v>1027</v>
      </c>
      <c r="N81" s="118">
        <f t="shared" si="1"/>
        <v>45247</v>
      </c>
    </row>
    <row r="82" spans="1:14" ht="22.5" customHeight="1">
      <c r="A82" s="119">
        <v>45243</v>
      </c>
      <c r="B82" s="101">
        <v>0.64583333333333337</v>
      </c>
      <c r="C82" s="117">
        <v>5131016598</v>
      </c>
      <c r="D82" s="106">
        <v>7041</v>
      </c>
      <c r="E82" s="107" t="s">
        <v>1032</v>
      </c>
      <c r="F82" s="108">
        <v>7.1999999999999995E-2</v>
      </c>
      <c r="G82" s="105">
        <v>2205133</v>
      </c>
      <c r="H82" s="105">
        <v>2205133</v>
      </c>
      <c r="I82" s="105" t="s">
        <v>1005</v>
      </c>
      <c r="J82" s="105" t="s">
        <v>967</v>
      </c>
      <c r="K82" s="105" t="s">
        <v>980</v>
      </c>
      <c r="L82" s="115">
        <v>4</v>
      </c>
      <c r="M82" s="116" t="s">
        <v>1027</v>
      </c>
      <c r="N82" s="118">
        <f t="shared" si="1"/>
        <v>45247</v>
      </c>
    </row>
    <row r="83" spans="1:14" ht="22.5" customHeight="1">
      <c r="A83" s="119">
        <v>45243</v>
      </c>
      <c r="B83" s="101">
        <v>0.64583333333333337</v>
      </c>
      <c r="C83" s="117">
        <v>5131016601</v>
      </c>
      <c r="D83" s="106">
        <v>7041</v>
      </c>
      <c r="E83" s="107" t="s">
        <v>1032</v>
      </c>
      <c r="F83" s="108">
        <v>0.91824464000000006</v>
      </c>
      <c r="G83" s="105">
        <v>2205133</v>
      </c>
      <c r="H83" s="105">
        <v>2205133</v>
      </c>
      <c r="I83" s="105" t="s">
        <v>1005</v>
      </c>
      <c r="J83" s="105" t="s">
        <v>967</v>
      </c>
      <c r="K83" s="105" t="s">
        <v>980</v>
      </c>
      <c r="L83" s="115">
        <v>4</v>
      </c>
      <c r="M83" s="116" t="s">
        <v>1027</v>
      </c>
      <c r="N83" s="118">
        <f t="shared" si="1"/>
        <v>45247</v>
      </c>
    </row>
    <row r="84" spans="1:14" ht="22.5" customHeight="1">
      <c r="A84" s="119">
        <v>45243</v>
      </c>
      <c r="B84" s="101">
        <v>0.64583333333333337</v>
      </c>
      <c r="C84" s="117">
        <v>5131016608</v>
      </c>
      <c r="D84" s="106">
        <v>7041</v>
      </c>
      <c r="E84" s="107" t="s">
        <v>1032</v>
      </c>
      <c r="F84" s="108">
        <v>4.8584584800000004</v>
      </c>
      <c r="G84" s="105">
        <v>2205133</v>
      </c>
      <c r="H84" s="105">
        <v>2205133</v>
      </c>
      <c r="I84" s="105" t="s">
        <v>1005</v>
      </c>
      <c r="J84" s="105" t="s">
        <v>967</v>
      </c>
      <c r="K84" s="105" t="s">
        <v>980</v>
      </c>
      <c r="L84" s="115">
        <v>4</v>
      </c>
      <c r="M84" s="116" t="s">
        <v>1027</v>
      </c>
      <c r="N84" s="118">
        <f t="shared" si="1"/>
        <v>45247</v>
      </c>
    </row>
    <row r="85" spans="1:14" ht="22.5" customHeight="1">
      <c r="A85" s="119">
        <v>45243</v>
      </c>
      <c r="B85" s="101">
        <v>0.64583333333333337</v>
      </c>
      <c r="C85" s="117">
        <v>5131016610</v>
      </c>
      <c r="D85" s="120">
        <v>7001</v>
      </c>
      <c r="E85" s="121" t="s">
        <v>1032</v>
      </c>
      <c r="F85" s="108">
        <v>0.29050309999999996</v>
      </c>
      <c r="G85" s="105">
        <v>2205133</v>
      </c>
      <c r="H85" s="105">
        <v>2205133</v>
      </c>
      <c r="I85" s="105" t="s">
        <v>1005</v>
      </c>
      <c r="J85" s="105" t="s">
        <v>967</v>
      </c>
      <c r="K85" s="105" t="s">
        <v>980</v>
      </c>
      <c r="L85" s="115">
        <v>4</v>
      </c>
      <c r="M85" s="116" t="s">
        <v>1027</v>
      </c>
      <c r="N85" s="118">
        <f t="shared" si="1"/>
        <v>45247</v>
      </c>
    </row>
    <row r="86" spans="1:14" ht="22.5" customHeight="1">
      <c r="A86" s="119">
        <v>45243</v>
      </c>
      <c r="B86" s="101">
        <v>0.64583333333333337</v>
      </c>
      <c r="C86" s="117">
        <v>5131016612</v>
      </c>
      <c r="D86" s="106">
        <v>7041</v>
      </c>
      <c r="E86" s="107" t="s">
        <v>1032</v>
      </c>
      <c r="F86" s="108">
        <v>0.52282492199999997</v>
      </c>
      <c r="G86" s="105">
        <v>2205133</v>
      </c>
      <c r="H86" s="105">
        <v>2205133</v>
      </c>
      <c r="I86" s="105" t="s">
        <v>1005</v>
      </c>
      <c r="J86" s="105" t="s">
        <v>967</v>
      </c>
      <c r="K86" s="105" t="s">
        <v>980</v>
      </c>
      <c r="L86" s="115">
        <v>4</v>
      </c>
      <c r="M86" s="116" t="s">
        <v>1027</v>
      </c>
      <c r="N86" s="118">
        <f t="shared" si="1"/>
        <v>45247</v>
      </c>
    </row>
    <row r="87" spans="1:14" ht="22.5" customHeight="1">
      <c r="A87" s="119">
        <v>45243</v>
      </c>
      <c r="B87" s="101">
        <v>0.64583333333333337</v>
      </c>
      <c r="C87" s="117">
        <v>5131016602</v>
      </c>
      <c r="D87" s="106">
        <v>7119</v>
      </c>
      <c r="E87" s="107" t="s">
        <v>1028</v>
      </c>
      <c r="F87" s="108">
        <v>0.349248</v>
      </c>
      <c r="G87" s="105">
        <v>2205133</v>
      </c>
      <c r="H87" s="105">
        <v>2205133</v>
      </c>
      <c r="I87" s="105" t="s">
        <v>1005</v>
      </c>
      <c r="J87" s="105" t="s">
        <v>967</v>
      </c>
      <c r="K87" s="105" t="s">
        <v>980</v>
      </c>
      <c r="L87" s="115">
        <v>4</v>
      </c>
      <c r="M87" s="116" t="s">
        <v>1027</v>
      </c>
      <c r="N87" s="118">
        <f t="shared" si="1"/>
        <v>45247</v>
      </c>
    </row>
    <row r="88" spans="1:14" ht="22.5" customHeight="1">
      <c r="A88" s="119">
        <v>45243</v>
      </c>
      <c r="B88" s="101">
        <v>0.64583333333333337</v>
      </c>
      <c r="C88" s="117">
        <v>5131016609</v>
      </c>
      <c r="D88" s="106">
        <v>7119</v>
      </c>
      <c r="E88" s="107" t="s">
        <v>1028</v>
      </c>
      <c r="F88" s="108">
        <v>0.34598915999999996</v>
      </c>
      <c r="G88" s="105">
        <v>2205133</v>
      </c>
      <c r="H88" s="105">
        <v>2205133</v>
      </c>
      <c r="I88" s="105" t="s">
        <v>1005</v>
      </c>
      <c r="J88" s="105" t="s">
        <v>967</v>
      </c>
      <c r="K88" s="105" t="s">
        <v>980</v>
      </c>
      <c r="L88" s="115">
        <v>4</v>
      </c>
      <c r="M88" s="116" t="s">
        <v>1027</v>
      </c>
      <c r="N88" s="118">
        <f t="shared" si="1"/>
        <v>45247</v>
      </c>
    </row>
    <row r="89" spans="1:14" ht="22.5" customHeight="1">
      <c r="A89" s="119">
        <v>45243</v>
      </c>
      <c r="B89" s="94">
        <v>0.6875</v>
      </c>
      <c r="C89" s="117">
        <v>5131016719</v>
      </c>
      <c r="D89" s="106">
        <v>7041</v>
      </c>
      <c r="E89" s="107" t="s">
        <v>1032</v>
      </c>
      <c r="F89" s="108">
        <v>18.183488989999997</v>
      </c>
      <c r="G89" s="105">
        <v>2201487</v>
      </c>
      <c r="H89" s="105">
        <v>2201487</v>
      </c>
      <c r="I89" s="105" t="s">
        <v>996</v>
      </c>
      <c r="J89" s="105" t="s">
        <v>966</v>
      </c>
      <c r="K89" s="105" t="s">
        <v>979</v>
      </c>
      <c r="L89" s="115">
        <v>4</v>
      </c>
      <c r="M89" s="116" t="s">
        <v>1027</v>
      </c>
      <c r="N89" s="118">
        <f t="shared" si="1"/>
        <v>45247</v>
      </c>
    </row>
    <row r="90" spans="1:14" ht="22.5" customHeight="1">
      <c r="A90" s="119">
        <v>45243</v>
      </c>
      <c r="B90" s="94">
        <v>0.6875</v>
      </c>
      <c r="C90" s="117">
        <v>5131016722</v>
      </c>
      <c r="D90" s="106">
        <v>7041</v>
      </c>
      <c r="E90" s="107" t="s">
        <v>1032</v>
      </c>
      <c r="F90" s="108">
        <v>3.1500263999999998</v>
      </c>
      <c r="G90" s="105">
        <v>2201487</v>
      </c>
      <c r="H90" s="105">
        <v>2201487</v>
      </c>
      <c r="I90" s="105" t="s">
        <v>996</v>
      </c>
      <c r="J90" s="105" t="s">
        <v>966</v>
      </c>
      <c r="K90" s="105" t="s">
        <v>979</v>
      </c>
      <c r="L90" s="115">
        <v>4</v>
      </c>
      <c r="M90" s="116" t="s">
        <v>1027</v>
      </c>
      <c r="N90" s="118">
        <f t="shared" si="1"/>
        <v>45247</v>
      </c>
    </row>
    <row r="91" spans="1:14" ht="22.5" customHeight="1">
      <c r="A91" s="119">
        <v>45243</v>
      </c>
      <c r="B91" s="94">
        <v>0.6875</v>
      </c>
      <c r="C91" s="117">
        <v>5131016723</v>
      </c>
      <c r="D91" s="106">
        <v>7041</v>
      </c>
      <c r="E91" s="107" t="s">
        <v>1032</v>
      </c>
      <c r="F91" s="108">
        <v>9.1160180000000004</v>
      </c>
      <c r="G91" s="105">
        <v>2201487</v>
      </c>
      <c r="H91" s="105">
        <v>2201487</v>
      </c>
      <c r="I91" s="105" t="s">
        <v>996</v>
      </c>
      <c r="J91" s="105" t="s">
        <v>966</v>
      </c>
      <c r="K91" s="105" t="s">
        <v>979</v>
      </c>
      <c r="L91" s="115">
        <v>4</v>
      </c>
      <c r="M91" s="116" t="s">
        <v>1027</v>
      </c>
      <c r="N91" s="118">
        <f t="shared" si="1"/>
        <v>45247</v>
      </c>
    </row>
    <row r="92" spans="1:14" ht="22.5" customHeight="1">
      <c r="A92" s="119">
        <v>45243</v>
      </c>
      <c r="B92" s="94">
        <v>0.6875</v>
      </c>
      <c r="C92" s="117">
        <v>5131016724</v>
      </c>
      <c r="D92" s="106">
        <v>7119</v>
      </c>
      <c r="E92" s="107" t="s">
        <v>1028</v>
      </c>
      <c r="F92" s="108">
        <v>0.64221600000000001</v>
      </c>
      <c r="G92" s="105">
        <v>2201487</v>
      </c>
      <c r="H92" s="105">
        <v>2201487</v>
      </c>
      <c r="I92" s="105" t="s">
        <v>996</v>
      </c>
      <c r="J92" s="105" t="s">
        <v>966</v>
      </c>
      <c r="K92" s="105" t="s">
        <v>979</v>
      </c>
      <c r="L92" s="115">
        <v>4</v>
      </c>
      <c r="M92" s="116" t="s">
        <v>1027</v>
      </c>
      <c r="N92" s="118">
        <f t="shared" si="1"/>
        <v>45247</v>
      </c>
    </row>
    <row r="93" spans="1:14" ht="22.5" customHeight="1">
      <c r="A93" s="119">
        <v>45243</v>
      </c>
      <c r="B93" s="94">
        <v>0.6875</v>
      </c>
      <c r="C93" s="117">
        <v>5131016787</v>
      </c>
      <c r="D93" s="120">
        <v>7001</v>
      </c>
      <c r="E93" s="121" t="s">
        <v>1032</v>
      </c>
      <c r="F93" s="108">
        <v>0.27179999999999999</v>
      </c>
      <c r="G93" s="105">
        <v>2201487</v>
      </c>
      <c r="H93" s="105">
        <v>2201487</v>
      </c>
      <c r="I93" s="105" t="s">
        <v>996</v>
      </c>
      <c r="J93" s="105" t="s">
        <v>966</v>
      </c>
      <c r="K93" s="105" t="s">
        <v>979</v>
      </c>
      <c r="L93" s="115">
        <v>4</v>
      </c>
      <c r="M93" s="116" t="s">
        <v>1027</v>
      </c>
      <c r="N93" s="118">
        <f t="shared" si="1"/>
        <v>45247</v>
      </c>
    </row>
    <row r="94" spans="1:14" ht="22.5" customHeight="1">
      <c r="A94" s="119">
        <v>45243</v>
      </c>
      <c r="B94" s="94">
        <v>0.6875</v>
      </c>
      <c r="C94" s="117">
        <v>5131016785</v>
      </c>
      <c r="D94" s="106">
        <v>7041</v>
      </c>
      <c r="E94" s="107" t="s">
        <v>1032</v>
      </c>
      <c r="F94" s="108">
        <v>1.8229186000000002</v>
      </c>
      <c r="G94" s="105">
        <v>2201487</v>
      </c>
      <c r="H94" s="105">
        <v>2201487</v>
      </c>
      <c r="I94" s="105" t="s">
        <v>996</v>
      </c>
      <c r="J94" s="105" t="s">
        <v>966</v>
      </c>
      <c r="K94" s="105" t="s">
        <v>979</v>
      </c>
      <c r="L94" s="115">
        <v>4</v>
      </c>
      <c r="M94" s="116" t="s">
        <v>1027</v>
      </c>
      <c r="N94" s="118">
        <f t="shared" si="1"/>
        <v>45247</v>
      </c>
    </row>
    <row r="95" spans="1:14" ht="22.5" customHeight="1">
      <c r="A95" s="119">
        <v>45243</v>
      </c>
      <c r="B95" s="94">
        <v>0.6875</v>
      </c>
      <c r="C95" s="117">
        <v>5131016791</v>
      </c>
      <c r="D95" s="106">
        <v>7041</v>
      </c>
      <c r="E95" s="107" t="s">
        <v>1032</v>
      </c>
      <c r="F95" s="108">
        <v>9.3101249700000004</v>
      </c>
      <c r="G95" s="105">
        <v>2201487</v>
      </c>
      <c r="H95" s="105">
        <v>2201487</v>
      </c>
      <c r="I95" s="105" t="s">
        <v>996</v>
      </c>
      <c r="J95" s="105" t="s">
        <v>966</v>
      </c>
      <c r="K95" s="105" t="s">
        <v>979</v>
      </c>
      <c r="L95" s="115">
        <v>4</v>
      </c>
      <c r="M95" s="116" t="s">
        <v>1027</v>
      </c>
      <c r="N95" s="118">
        <f t="shared" si="1"/>
        <v>45247</v>
      </c>
    </row>
    <row r="96" spans="1:14" ht="22.5" customHeight="1">
      <c r="A96" s="119">
        <v>45244</v>
      </c>
      <c r="B96" s="102">
        <v>0.375</v>
      </c>
      <c r="C96" s="117">
        <v>5131016848</v>
      </c>
      <c r="D96" s="106">
        <v>7041</v>
      </c>
      <c r="E96" s="107" t="s">
        <v>1032</v>
      </c>
      <c r="F96" s="108">
        <v>1.007591535</v>
      </c>
      <c r="G96" s="105">
        <v>2204325</v>
      </c>
      <c r="H96" s="105">
        <v>2204328</v>
      </c>
      <c r="I96" s="105" t="s">
        <v>1036</v>
      </c>
      <c r="J96" s="105" t="s">
        <v>1025</v>
      </c>
      <c r="K96" s="105" t="s">
        <v>983</v>
      </c>
      <c r="L96" s="115">
        <v>4</v>
      </c>
      <c r="M96" s="116" t="s">
        <v>1027</v>
      </c>
      <c r="N96" s="118">
        <f t="shared" si="1"/>
        <v>45248</v>
      </c>
    </row>
    <row r="97" spans="1:14" ht="22.5" customHeight="1">
      <c r="A97" s="119">
        <v>45244</v>
      </c>
      <c r="B97" s="102">
        <v>0.375</v>
      </c>
      <c r="C97" s="117">
        <v>5131016850</v>
      </c>
      <c r="D97" s="106">
        <v>7041</v>
      </c>
      <c r="E97" s="107" t="s">
        <v>1032</v>
      </c>
      <c r="F97" s="108">
        <v>3.0531705599999999</v>
      </c>
      <c r="G97" s="105">
        <v>2204325</v>
      </c>
      <c r="H97" s="105">
        <v>2204328</v>
      </c>
      <c r="I97" s="105" t="s">
        <v>1036</v>
      </c>
      <c r="J97" s="105" t="s">
        <v>1025</v>
      </c>
      <c r="K97" s="105" t="s">
        <v>983</v>
      </c>
      <c r="L97" s="115">
        <v>4</v>
      </c>
      <c r="M97" s="116" t="s">
        <v>1027</v>
      </c>
      <c r="N97" s="118">
        <f t="shared" si="1"/>
        <v>45248</v>
      </c>
    </row>
    <row r="98" spans="1:14" ht="22.5" customHeight="1">
      <c r="A98" s="119">
        <v>45244</v>
      </c>
      <c r="B98" s="102">
        <v>0.375</v>
      </c>
      <c r="C98" s="117">
        <v>5131016851</v>
      </c>
      <c r="D98" s="106">
        <v>7119</v>
      </c>
      <c r="E98" s="107" t="s">
        <v>1028</v>
      </c>
      <c r="F98" s="108">
        <v>2.60414652</v>
      </c>
      <c r="G98" s="105">
        <v>2204325</v>
      </c>
      <c r="H98" s="105">
        <v>2204328</v>
      </c>
      <c r="I98" s="105" t="s">
        <v>1036</v>
      </c>
      <c r="J98" s="105" t="s">
        <v>1025</v>
      </c>
      <c r="K98" s="105" t="s">
        <v>983</v>
      </c>
      <c r="L98" s="115">
        <v>4</v>
      </c>
      <c r="M98" s="116" t="s">
        <v>1027</v>
      </c>
      <c r="N98" s="118">
        <f t="shared" si="1"/>
        <v>45248</v>
      </c>
    </row>
    <row r="99" spans="1:14" ht="22.5" customHeight="1">
      <c r="A99" s="119">
        <v>45244</v>
      </c>
      <c r="B99" s="102">
        <v>0.375</v>
      </c>
      <c r="C99" s="117">
        <v>5131016852</v>
      </c>
      <c r="D99" s="106">
        <v>7041</v>
      </c>
      <c r="E99" s="107" t="s">
        <v>1032</v>
      </c>
      <c r="F99" s="108">
        <v>2.7354458149999998</v>
      </c>
      <c r="G99" s="105">
        <v>2204325</v>
      </c>
      <c r="H99" s="105">
        <v>2204328</v>
      </c>
      <c r="I99" s="105" t="s">
        <v>1036</v>
      </c>
      <c r="J99" s="105" t="s">
        <v>1025</v>
      </c>
      <c r="K99" s="105" t="s">
        <v>983</v>
      </c>
      <c r="L99" s="115">
        <v>4</v>
      </c>
      <c r="M99" s="116" t="s">
        <v>1027</v>
      </c>
      <c r="N99" s="118">
        <f t="shared" si="1"/>
        <v>45248</v>
      </c>
    </row>
    <row r="100" spans="1:14" ht="22.5" customHeight="1">
      <c r="A100" s="119">
        <v>45244</v>
      </c>
      <c r="B100" s="101">
        <v>0.45833333333333331</v>
      </c>
      <c r="C100" s="117">
        <v>5131016908</v>
      </c>
      <c r="D100" s="106">
        <v>7041</v>
      </c>
      <c r="E100" s="107" t="s">
        <v>1032</v>
      </c>
      <c r="F100" s="108">
        <v>3.7573269599999999</v>
      </c>
      <c r="G100" s="105">
        <v>2203751</v>
      </c>
      <c r="H100" s="105">
        <v>2207324</v>
      </c>
      <c r="I100" s="105" t="s">
        <v>994</v>
      </c>
      <c r="J100" s="105" t="s">
        <v>1037</v>
      </c>
      <c r="K100" s="105" t="s">
        <v>979</v>
      </c>
      <c r="L100" s="115">
        <v>4</v>
      </c>
      <c r="M100" s="116" t="s">
        <v>1027</v>
      </c>
      <c r="N100" s="118">
        <f t="shared" si="1"/>
        <v>45248</v>
      </c>
    </row>
    <row r="101" spans="1:14" ht="22.5" customHeight="1">
      <c r="A101" s="119">
        <v>45244</v>
      </c>
      <c r="B101" s="101">
        <v>0.45833333333333331</v>
      </c>
      <c r="C101" s="117">
        <v>5131016910</v>
      </c>
      <c r="D101" s="106">
        <v>7041</v>
      </c>
      <c r="E101" s="107" t="s">
        <v>1032</v>
      </c>
      <c r="F101" s="108">
        <v>15.237775332</v>
      </c>
      <c r="G101" s="105">
        <v>2203751</v>
      </c>
      <c r="H101" s="105">
        <v>2207324</v>
      </c>
      <c r="I101" s="105" t="s">
        <v>994</v>
      </c>
      <c r="J101" s="105" t="s">
        <v>1037</v>
      </c>
      <c r="K101" s="105" t="s">
        <v>979</v>
      </c>
      <c r="L101" s="115">
        <v>4</v>
      </c>
      <c r="M101" s="116" t="s">
        <v>1027</v>
      </c>
      <c r="N101" s="118">
        <f t="shared" si="1"/>
        <v>45248</v>
      </c>
    </row>
    <row r="102" spans="1:14" ht="22.5" customHeight="1">
      <c r="A102" s="119">
        <v>45244</v>
      </c>
      <c r="B102" s="101">
        <v>0.45833333333333331</v>
      </c>
      <c r="C102" s="117">
        <v>5131016911</v>
      </c>
      <c r="D102" s="106">
        <v>7041</v>
      </c>
      <c r="E102" s="107" t="s">
        <v>1032</v>
      </c>
      <c r="F102" s="108">
        <v>29.54290318</v>
      </c>
      <c r="G102" s="105">
        <v>2203751</v>
      </c>
      <c r="H102" s="105">
        <v>2207324</v>
      </c>
      <c r="I102" s="105" t="s">
        <v>994</v>
      </c>
      <c r="J102" s="105" t="s">
        <v>1037</v>
      </c>
      <c r="K102" s="105" t="s">
        <v>979</v>
      </c>
      <c r="L102" s="115">
        <v>4</v>
      </c>
      <c r="M102" s="116" t="s">
        <v>1027</v>
      </c>
      <c r="N102" s="118">
        <f t="shared" si="1"/>
        <v>45248</v>
      </c>
    </row>
    <row r="103" spans="1:14" ht="22.5" customHeight="1">
      <c r="A103" s="119">
        <v>45244</v>
      </c>
      <c r="B103" s="101">
        <v>0.45833333333333331</v>
      </c>
      <c r="C103" s="117">
        <v>5131016914</v>
      </c>
      <c r="D103" s="106">
        <v>7041</v>
      </c>
      <c r="E103" s="107" t="s">
        <v>1032</v>
      </c>
      <c r="F103" s="108">
        <v>2.2785669</v>
      </c>
      <c r="G103" s="105">
        <v>2203751</v>
      </c>
      <c r="H103" s="105">
        <v>2207324</v>
      </c>
      <c r="I103" s="105" t="s">
        <v>994</v>
      </c>
      <c r="J103" s="105" t="s">
        <v>1037</v>
      </c>
      <c r="K103" s="105" t="s">
        <v>979</v>
      </c>
      <c r="L103" s="115">
        <v>4</v>
      </c>
      <c r="M103" s="116" t="s">
        <v>1027</v>
      </c>
      <c r="N103" s="118">
        <f t="shared" si="1"/>
        <v>45248</v>
      </c>
    </row>
    <row r="104" spans="1:14" ht="22.5" customHeight="1">
      <c r="A104" s="119">
        <v>45244</v>
      </c>
      <c r="B104" s="101">
        <v>0.45833333333333331</v>
      </c>
      <c r="C104" s="117">
        <v>5131016909</v>
      </c>
      <c r="D104" s="106">
        <v>7119</v>
      </c>
      <c r="E104" s="107" t="s">
        <v>1028</v>
      </c>
      <c r="F104" s="108">
        <v>3.3804816000000001E-2</v>
      </c>
      <c r="G104" s="105">
        <v>2203751</v>
      </c>
      <c r="H104" s="105">
        <v>2207324</v>
      </c>
      <c r="I104" s="105" t="s">
        <v>994</v>
      </c>
      <c r="J104" s="105" t="s">
        <v>1037</v>
      </c>
      <c r="K104" s="105" t="s">
        <v>979</v>
      </c>
      <c r="L104" s="115">
        <v>4</v>
      </c>
      <c r="M104" s="116" t="s">
        <v>1027</v>
      </c>
      <c r="N104" s="118">
        <f t="shared" si="1"/>
        <v>45248</v>
      </c>
    </row>
    <row r="105" spans="1:14" ht="22.5" customHeight="1">
      <c r="A105" s="119">
        <v>45244</v>
      </c>
      <c r="B105" s="101">
        <v>0.45833333333333331</v>
      </c>
      <c r="C105" s="117">
        <v>5131016913</v>
      </c>
      <c r="D105" s="106">
        <v>7119</v>
      </c>
      <c r="E105" s="107" t="s">
        <v>1028</v>
      </c>
      <c r="F105" s="108">
        <v>0.878278</v>
      </c>
      <c r="G105" s="105">
        <v>2203751</v>
      </c>
      <c r="H105" s="105">
        <v>2207324</v>
      </c>
      <c r="I105" s="105" t="s">
        <v>994</v>
      </c>
      <c r="J105" s="105" t="s">
        <v>1037</v>
      </c>
      <c r="K105" s="105" t="s">
        <v>979</v>
      </c>
      <c r="L105" s="115">
        <v>4</v>
      </c>
      <c r="M105" s="116" t="s">
        <v>1027</v>
      </c>
      <c r="N105" s="118">
        <f t="shared" si="1"/>
        <v>45248</v>
      </c>
    </row>
    <row r="106" spans="1:14" ht="22.5" customHeight="1">
      <c r="A106" s="119">
        <v>45244</v>
      </c>
      <c r="B106" s="94">
        <v>0.6875</v>
      </c>
      <c r="C106" s="117">
        <v>5131017206</v>
      </c>
      <c r="D106" s="106">
        <v>7041</v>
      </c>
      <c r="E106" s="107" t="s">
        <v>1032</v>
      </c>
      <c r="F106" s="108">
        <v>11.887416192</v>
      </c>
      <c r="G106" s="105">
        <v>2200789</v>
      </c>
      <c r="H106" s="105">
        <v>2200789</v>
      </c>
      <c r="I106" s="105" t="s">
        <v>988</v>
      </c>
      <c r="J106" s="105" t="s">
        <v>969</v>
      </c>
      <c r="K106" s="105" t="s">
        <v>981</v>
      </c>
      <c r="L106" s="115">
        <v>4</v>
      </c>
      <c r="M106" s="116" t="s">
        <v>1027</v>
      </c>
      <c r="N106" s="118">
        <f t="shared" si="1"/>
        <v>45248</v>
      </c>
    </row>
    <row r="107" spans="1:14" ht="22.5" customHeight="1">
      <c r="A107" s="119">
        <v>45244</v>
      </c>
      <c r="B107" s="94">
        <v>0.6875</v>
      </c>
      <c r="C107" s="117">
        <v>5131017208</v>
      </c>
      <c r="D107" s="106">
        <v>7119</v>
      </c>
      <c r="E107" s="107" t="s">
        <v>1028</v>
      </c>
      <c r="F107" s="108">
        <v>1.4953503899999998</v>
      </c>
      <c r="G107" s="105">
        <v>2200789</v>
      </c>
      <c r="H107" s="105">
        <v>2200789</v>
      </c>
      <c r="I107" s="105" t="s">
        <v>988</v>
      </c>
      <c r="J107" s="105" t="s">
        <v>969</v>
      </c>
      <c r="K107" s="105" t="s">
        <v>981</v>
      </c>
      <c r="L107" s="115">
        <v>4</v>
      </c>
      <c r="M107" s="116" t="s">
        <v>1027</v>
      </c>
      <c r="N107" s="118">
        <f t="shared" si="1"/>
        <v>45248</v>
      </c>
    </row>
    <row r="108" spans="1:14" ht="22.5" customHeight="1">
      <c r="A108" s="119">
        <v>45244</v>
      </c>
      <c r="B108" s="94">
        <v>0.6875</v>
      </c>
      <c r="C108" s="117">
        <v>5131017210</v>
      </c>
      <c r="D108" s="106">
        <v>7041</v>
      </c>
      <c r="E108" s="107" t="s">
        <v>1032</v>
      </c>
      <c r="F108" s="108">
        <v>7.4802625350000005</v>
      </c>
      <c r="G108" s="105">
        <v>2200789</v>
      </c>
      <c r="H108" s="105">
        <v>2200789</v>
      </c>
      <c r="I108" s="105" t="s">
        <v>988</v>
      </c>
      <c r="J108" s="105" t="s">
        <v>969</v>
      </c>
      <c r="K108" s="105" t="s">
        <v>981</v>
      </c>
      <c r="L108" s="115">
        <v>4</v>
      </c>
      <c r="M108" s="116" t="s">
        <v>1027</v>
      </c>
      <c r="N108" s="118">
        <f t="shared" si="1"/>
        <v>45248</v>
      </c>
    </row>
    <row r="109" spans="1:14" ht="22.5" customHeight="1">
      <c r="A109" s="119">
        <v>45244</v>
      </c>
      <c r="B109" s="94">
        <v>0.6875</v>
      </c>
      <c r="C109" s="117">
        <v>5131017211</v>
      </c>
      <c r="D109" s="106">
        <v>7041</v>
      </c>
      <c r="E109" s="107" t="s">
        <v>1032</v>
      </c>
      <c r="F109" s="108">
        <v>3.3900365040000002</v>
      </c>
      <c r="G109" s="105">
        <v>2200789</v>
      </c>
      <c r="H109" s="105">
        <v>2200789</v>
      </c>
      <c r="I109" s="105" t="s">
        <v>988</v>
      </c>
      <c r="J109" s="105" t="s">
        <v>969</v>
      </c>
      <c r="K109" s="105" t="s">
        <v>981</v>
      </c>
      <c r="L109" s="115">
        <v>4</v>
      </c>
      <c r="M109" s="116" t="s">
        <v>1027</v>
      </c>
      <c r="N109" s="118">
        <f t="shared" si="1"/>
        <v>45248</v>
      </c>
    </row>
    <row r="110" spans="1:14" ht="22.5" customHeight="1">
      <c r="A110" s="119">
        <v>45244</v>
      </c>
      <c r="B110" s="94">
        <v>0.6875</v>
      </c>
      <c r="C110" s="117">
        <v>5131017212</v>
      </c>
      <c r="D110" s="106">
        <v>7119</v>
      </c>
      <c r="E110" s="107" t="s">
        <v>1028</v>
      </c>
      <c r="F110" s="108">
        <v>0.101414448</v>
      </c>
      <c r="G110" s="105">
        <v>2200789</v>
      </c>
      <c r="H110" s="105">
        <v>2200789</v>
      </c>
      <c r="I110" s="105" t="s">
        <v>988</v>
      </c>
      <c r="J110" s="105" t="s">
        <v>969</v>
      </c>
      <c r="K110" s="105" t="s">
        <v>981</v>
      </c>
      <c r="L110" s="115">
        <v>4</v>
      </c>
      <c r="M110" s="116" t="s">
        <v>1027</v>
      </c>
      <c r="N110" s="118">
        <f t="shared" si="1"/>
        <v>45248</v>
      </c>
    </row>
    <row r="111" spans="1:14" ht="22.5" customHeight="1">
      <c r="A111" s="119">
        <v>45244</v>
      </c>
      <c r="B111" s="94">
        <v>0.6875</v>
      </c>
      <c r="C111" s="117">
        <v>5131017286</v>
      </c>
      <c r="D111" s="106">
        <v>7041</v>
      </c>
      <c r="E111" s="107" t="s">
        <v>1032</v>
      </c>
      <c r="F111" s="108">
        <v>20.32843188</v>
      </c>
      <c r="G111" s="105">
        <v>2204531</v>
      </c>
      <c r="H111" s="105">
        <v>2204532</v>
      </c>
      <c r="I111" s="105" t="s">
        <v>991</v>
      </c>
      <c r="J111" s="105" t="s">
        <v>1031</v>
      </c>
      <c r="K111" s="105" t="s">
        <v>982</v>
      </c>
      <c r="L111" s="115">
        <v>4</v>
      </c>
      <c r="M111" s="116" t="s">
        <v>1027</v>
      </c>
      <c r="N111" s="118">
        <f t="shared" si="1"/>
        <v>45248</v>
      </c>
    </row>
    <row r="112" spans="1:14" ht="22.5" customHeight="1">
      <c r="A112" s="119">
        <v>45244</v>
      </c>
      <c r="B112" s="94">
        <v>0.6875</v>
      </c>
      <c r="C112" s="117">
        <v>5131017288</v>
      </c>
      <c r="D112" s="106">
        <v>7041</v>
      </c>
      <c r="E112" s="107" t="s">
        <v>1032</v>
      </c>
      <c r="F112" s="108">
        <v>6.5225872800000007</v>
      </c>
      <c r="G112" s="105">
        <v>2204531</v>
      </c>
      <c r="H112" s="105">
        <v>2204532</v>
      </c>
      <c r="I112" s="105" t="s">
        <v>991</v>
      </c>
      <c r="J112" s="105" t="s">
        <v>1031</v>
      </c>
      <c r="K112" s="105" t="s">
        <v>982</v>
      </c>
      <c r="L112" s="115">
        <v>4</v>
      </c>
      <c r="M112" s="116" t="s">
        <v>1027</v>
      </c>
      <c r="N112" s="118">
        <f t="shared" si="1"/>
        <v>45248</v>
      </c>
    </row>
    <row r="113" spans="1:14" ht="22.5" customHeight="1">
      <c r="A113" s="119">
        <v>45244</v>
      </c>
      <c r="B113" s="94">
        <v>0.6875</v>
      </c>
      <c r="C113" s="117">
        <v>5131017293</v>
      </c>
      <c r="D113" s="106">
        <v>7041</v>
      </c>
      <c r="E113" s="107" t="s">
        <v>1032</v>
      </c>
      <c r="F113" s="108">
        <v>3.7704866419999998</v>
      </c>
      <c r="G113" s="105">
        <v>2204531</v>
      </c>
      <c r="H113" s="105">
        <v>2204532</v>
      </c>
      <c r="I113" s="105" t="s">
        <v>991</v>
      </c>
      <c r="J113" s="105" t="s">
        <v>1031</v>
      </c>
      <c r="K113" s="105" t="s">
        <v>982</v>
      </c>
      <c r="L113" s="115">
        <v>4</v>
      </c>
      <c r="M113" s="116" t="s">
        <v>1027</v>
      </c>
      <c r="N113" s="118">
        <f t="shared" si="1"/>
        <v>45248</v>
      </c>
    </row>
    <row r="114" spans="1:14" ht="22.5" customHeight="1">
      <c r="A114" s="119">
        <v>45244</v>
      </c>
      <c r="B114" s="94">
        <v>0.6875</v>
      </c>
      <c r="C114" s="117">
        <v>5131017297</v>
      </c>
      <c r="D114" s="106">
        <v>7041</v>
      </c>
      <c r="E114" s="107" t="s">
        <v>1032</v>
      </c>
      <c r="F114" s="108">
        <v>0.85965840000000004</v>
      </c>
      <c r="G114" s="105">
        <v>2204531</v>
      </c>
      <c r="H114" s="105">
        <v>2204532</v>
      </c>
      <c r="I114" s="105" t="s">
        <v>991</v>
      </c>
      <c r="J114" s="105" t="s">
        <v>1031</v>
      </c>
      <c r="K114" s="105" t="s">
        <v>982</v>
      </c>
      <c r="L114" s="115">
        <v>4</v>
      </c>
      <c r="M114" s="116" t="s">
        <v>1027</v>
      </c>
      <c r="N114" s="118">
        <f t="shared" si="1"/>
        <v>45248</v>
      </c>
    </row>
    <row r="115" spans="1:14" ht="22.5" customHeight="1">
      <c r="A115" s="119">
        <v>45244</v>
      </c>
      <c r="B115" s="94">
        <v>0.6875</v>
      </c>
      <c r="C115" s="117">
        <v>5131017290</v>
      </c>
      <c r="D115" s="106">
        <v>7119</v>
      </c>
      <c r="E115" s="107" t="s">
        <v>1028</v>
      </c>
      <c r="F115" s="108">
        <v>3.6165734399999998</v>
      </c>
      <c r="G115" s="105">
        <v>2204531</v>
      </c>
      <c r="H115" s="105">
        <v>2204532</v>
      </c>
      <c r="I115" s="105" t="s">
        <v>991</v>
      </c>
      <c r="J115" s="105" t="s">
        <v>1031</v>
      </c>
      <c r="K115" s="105" t="s">
        <v>982</v>
      </c>
      <c r="L115" s="115">
        <v>4</v>
      </c>
      <c r="M115" s="116" t="s">
        <v>1027</v>
      </c>
      <c r="N115" s="118">
        <f t="shared" si="1"/>
        <v>45248</v>
      </c>
    </row>
    <row r="116" spans="1:14" ht="22.5" customHeight="1">
      <c r="A116" s="119">
        <v>45245</v>
      </c>
      <c r="B116" s="102">
        <v>0.375</v>
      </c>
      <c r="C116" s="117">
        <v>5131017347</v>
      </c>
      <c r="D116" s="106">
        <v>7119</v>
      </c>
      <c r="E116" s="107" t="s">
        <v>1028</v>
      </c>
      <c r="F116" s="108">
        <v>2.0394899999999998</v>
      </c>
      <c r="G116" s="105">
        <v>2204969</v>
      </c>
      <c r="H116" s="105">
        <v>2204970</v>
      </c>
      <c r="I116" s="105" t="s">
        <v>1001</v>
      </c>
      <c r="J116" s="105" t="s">
        <v>1034</v>
      </c>
      <c r="K116" s="105" t="s">
        <v>979</v>
      </c>
      <c r="L116" s="115">
        <v>4</v>
      </c>
      <c r="M116" s="116" t="s">
        <v>1027</v>
      </c>
      <c r="N116" s="118">
        <f t="shared" si="1"/>
        <v>45249</v>
      </c>
    </row>
    <row r="117" spans="1:14" ht="22.5" customHeight="1">
      <c r="A117" s="119">
        <v>45245</v>
      </c>
      <c r="B117" s="102">
        <v>0.375</v>
      </c>
      <c r="C117" s="117">
        <v>5131017346</v>
      </c>
      <c r="D117" s="106">
        <v>7041</v>
      </c>
      <c r="E117" s="107" t="s">
        <v>1032</v>
      </c>
      <c r="F117" s="108">
        <v>2.2562728500000002</v>
      </c>
      <c r="G117" s="105">
        <v>2204969</v>
      </c>
      <c r="H117" s="105">
        <v>2204970</v>
      </c>
      <c r="I117" s="105" t="s">
        <v>1001</v>
      </c>
      <c r="J117" s="105" t="s">
        <v>1034</v>
      </c>
      <c r="K117" s="105" t="s">
        <v>979</v>
      </c>
      <c r="L117" s="115">
        <v>4</v>
      </c>
      <c r="M117" s="116" t="s">
        <v>1027</v>
      </c>
      <c r="N117" s="118">
        <f t="shared" si="1"/>
        <v>45249</v>
      </c>
    </row>
    <row r="118" spans="1:14" ht="22.5" customHeight="1">
      <c r="A118" s="119">
        <v>45245</v>
      </c>
      <c r="B118" s="102">
        <v>0.375</v>
      </c>
      <c r="C118" s="117">
        <v>5131017345</v>
      </c>
      <c r="D118" s="106">
        <v>7041</v>
      </c>
      <c r="E118" s="107" t="s">
        <v>1032</v>
      </c>
      <c r="F118" s="108">
        <v>14.52072356</v>
      </c>
      <c r="G118" s="105">
        <v>2204969</v>
      </c>
      <c r="H118" s="105">
        <v>2204970</v>
      </c>
      <c r="I118" s="105" t="s">
        <v>1001</v>
      </c>
      <c r="J118" s="105" t="s">
        <v>1034</v>
      </c>
      <c r="K118" s="105" t="s">
        <v>979</v>
      </c>
      <c r="L118" s="115">
        <v>4</v>
      </c>
      <c r="M118" s="116" t="s">
        <v>1027</v>
      </c>
      <c r="N118" s="118">
        <f t="shared" si="1"/>
        <v>45249</v>
      </c>
    </row>
    <row r="119" spans="1:14" ht="22.5" customHeight="1">
      <c r="A119" s="119">
        <v>45245</v>
      </c>
      <c r="B119" s="102">
        <v>0.375</v>
      </c>
      <c r="C119" s="117">
        <v>5131017342</v>
      </c>
      <c r="D119" s="106">
        <v>7041</v>
      </c>
      <c r="E119" s="107" t="s">
        <v>1032</v>
      </c>
      <c r="F119" s="108">
        <v>2.4961813470000003</v>
      </c>
      <c r="G119" s="105">
        <v>2204969</v>
      </c>
      <c r="H119" s="105">
        <v>2204970</v>
      </c>
      <c r="I119" s="105" t="s">
        <v>1001</v>
      </c>
      <c r="J119" s="105" t="s">
        <v>1034</v>
      </c>
      <c r="K119" s="105" t="s">
        <v>979</v>
      </c>
      <c r="L119" s="115">
        <v>4</v>
      </c>
      <c r="M119" s="116" t="s">
        <v>1027</v>
      </c>
      <c r="N119" s="118">
        <f t="shared" si="1"/>
        <v>45249</v>
      </c>
    </row>
    <row r="120" spans="1:14" ht="22.5" customHeight="1">
      <c r="A120" s="119">
        <v>45245</v>
      </c>
      <c r="B120" s="102">
        <v>0.375</v>
      </c>
      <c r="C120" s="117">
        <v>5131017350</v>
      </c>
      <c r="D120" s="106">
        <v>7041</v>
      </c>
      <c r="E120" s="107" t="s">
        <v>1032</v>
      </c>
      <c r="F120" s="108">
        <v>2.4423989759999998</v>
      </c>
      <c r="G120" s="105">
        <v>2204969</v>
      </c>
      <c r="H120" s="105">
        <v>2204970</v>
      </c>
      <c r="I120" s="105" t="s">
        <v>1001</v>
      </c>
      <c r="J120" s="105" t="s">
        <v>1034</v>
      </c>
      <c r="K120" s="105" t="s">
        <v>979</v>
      </c>
      <c r="L120" s="115">
        <v>4</v>
      </c>
      <c r="M120" s="116" t="s">
        <v>1027</v>
      </c>
      <c r="N120" s="118">
        <f t="shared" si="1"/>
        <v>45249</v>
      </c>
    </row>
    <row r="121" spans="1:14" ht="22.5" customHeight="1">
      <c r="A121" s="119">
        <v>45245</v>
      </c>
      <c r="B121" s="102">
        <v>0.375</v>
      </c>
      <c r="C121" s="117">
        <v>5131017354</v>
      </c>
      <c r="D121" s="106">
        <v>7041</v>
      </c>
      <c r="E121" s="107" t="s">
        <v>1032</v>
      </c>
      <c r="F121" s="108">
        <v>2.9207489890000002</v>
      </c>
      <c r="G121" s="105">
        <v>2202043</v>
      </c>
      <c r="H121" s="105">
        <v>2202043</v>
      </c>
      <c r="I121" s="105" t="s">
        <v>1008</v>
      </c>
      <c r="J121" s="105" t="s">
        <v>1009</v>
      </c>
      <c r="K121" s="105" t="s">
        <v>980</v>
      </c>
      <c r="L121" s="115">
        <v>4</v>
      </c>
      <c r="M121" s="116" t="s">
        <v>1027</v>
      </c>
      <c r="N121" s="118">
        <f t="shared" si="1"/>
        <v>45249</v>
      </c>
    </row>
    <row r="122" spans="1:14" ht="22.5" customHeight="1">
      <c r="A122" s="119">
        <v>45245</v>
      </c>
      <c r="B122" s="102">
        <v>0.375</v>
      </c>
      <c r="C122" s="117">
        <v>5131017356</v>
      </c>
      <c r="D122" s="106">
        <v>7041</v>
      </c>
      <c r="E122" s="107" t="s">
        <v>1032</v>
      </c>
      <c r="F122" s="108">
        <v>2.01175953</v>
      </c>
      <c r="G122" s="105">
        <v>2202043</v>
      </c>
      <c r="H122" s="105">
        <v>2202043</v>
      </c>
      <c r="I122" s="105" t="s">
        <v>1008</v>
      </c>
      <c r="J122" s="105" t="s">
        <v>1009</v>
      </c>
      <c r="K122" s="105" t="s">
        <v>980</v>
      </c>
      <c r="L122" s="115">
        <v>4</v>
      </c>
      <c r="M122" s="116" t="s">
        <v>1027</v>
      </c>
      <c r="N122" s="118">
        <f t="shared" si="1"/>
        <v>45249</v>
      </c>
    </row>
    <row r="123" spans="1:14" ht="22.5" customHeight="1">
      <c r="A123" s="119">
        <v>45245</v>
      </c>
      <c r="B123" s="102">
        <v>0.375</v>
      </c>
      <c r="C123" s="117">
        <v>5131017357</v>
      </c>
      <c r="D123" s="106">
        <v>7041</v>
      </c>
      <c r="E123" s="107" t="s">
        <v>1032</v>
      </c>
      <c r="F123" s="108">
        <v>5.5946031920000001</v>
      </c>
      <c r="G123" s="105">
        <v>2202043</v>
      </c>
      <c r="H123" s="105">
        <v>2202043</v>
      </c>
      <c r="I123" s="105" t="s">
        <v>1008</v>
      </c>
      <c r="J123" s="105" t="s">
        <v>1009</v>
      </c>
      <c r="K123" s="105" t="s">
        <v>980</v>
      </c>
      <c r="L123" s="115">
        <v>4</v>
      </c>
      <c r="M123" s="116" t="s">
        <v>1027</v>
      </c>
      <c r="N123" s="118">
        <f t="shared" si="1"/>
        <v>45249</v>
      </c>
    </row>
    <row r="124" spans="1:14" ht="22.5" customHeight="1">
      <c r="A124" s="119">
        <v>45245</v>
      </c>
      <c r="B124" s="102">
        <v>0.375</v>
      </c>
      <c r="C124" s="117">
        <v>5131017359</v>
      </c>
      <c r="D124" s="106">
        <v>7041</v>
      </c>
      <c r="E124" s="107" t="s">
        <v>1032</v>
      </c>
      <c r="F124" s="108">
        <v>0.47890176000000001</v>
      </c>
      <c r="G124" s="105">
        <v>2202043</v>
      </c>
      <c r="H124" s="105">
        <v>2202043</v>
      </c>
      <c r="I124" s="105" t="s">
        <v>1008</v>
      </c>
      <c r="J124" s="105" t="s">
        <v>1009</v>
      </c>
      <c r="K124" s="105" t="s">
        <v>980</v>
      </c>
      <c r="L124" s="115">
        <v>4</v>
      </c>
      <c r="M124" s="116" t="s">
        <v>1027</v>
      </c>
      <c r="N124" s="118">
        <f t="shared" si="1"/>
        <v>45249</v>
      </c>
    </row>
    <row r="125" spans="1:14" ht="22.5" customHeight="1">
      <c r="A125" s="119">
        <v>45245</v>
      </c>
      <c r="B125" s="102">
        <v>0.375</v>
      </c>
      <c r="C125" s="117">
        <v>5131017355</v>
      </c>
      <c r="D125" s="106">
        <v>7119</v>
      </c>
      <c r="E125" s="107" t="s">
        <v>1028</v>
      </c>
      <c r="F125" s="108">
        <v>3.1916596800000003</v>
      </c>
      <c r="G125" s="105">
        <v>2202043</v>
      </c>
      <c r="H125" s="105">
        <v>2202043</v>
      </c>
      <c r="I125" s="105" t="s">
        <v>1008</v>
      </c>
      <c r="J125" s="105" t="s">
        <v>1009</v>
      </c>
      <c r="K125" s="105" t="s">
        <v>980</v>
      </c>
      <c r="L125" s="115">
        <v>4</v>
      </c>
      <c r="M125" s="116" t="s">
        <v>1027</v>
      </c>
      <c r="N125" s="118">
        <f t="shared" si="1"/>
        <v>45249</v>
      </c>
    </row>
    <row r="126" spans="1:14" ht="22.5" customHeight="1">
      <c r="A126" s="119">
        <v>45245</v>
      </c>
      <c r="B126" s="102">
        <v>0.375</v>
      </c>
      <c r="C126" s="117">
        <v>5131017358</v>
      </c>
      <c r="D126" s="106">
        <v>7119</v>
      </c>
      <c r="E126" s="107" t="s">
        <v>1028</v>
      </c>
      <c r="F126" s="108">
        <v>0.25775199999999998</v>
      </c>
      <c r="G126" s="105">
        <v>2202043</v>
      </c>
      <c r="H126" s="105">
        <v>2202043</v>
      </c>
      <c r="I126" s="105" t="s">
        <v>1008</v>
      </c>
      <c r="J126" s="105" t="s">
        <v>1009</v>
      </c>
      <c r="K126" s="105" t="s">
        <v>980</v>
      </c>
      <c r="L126" s="115">
        <v>4</v>
      </c>
      <c r="M126" s="116" t="s">
        <v>1027</v>
      </c>
      <c r="N126" s="118">
        <f t="shared" si="1"/>
        <v>45249</v>
      </c>
    </row>
    <row r="127" spans="1:14" ht="22.5" customHeight="1">
      <c r="A127" s="119">
        <v>45245</v>
      </c>
      <c r="B127" s="102">
        <v>0.375</v>
      </c>
      <c r="C127" s="117">
        <v>5131017362</v>
      </c>
      <c r="D127" s="106">
        <v>7041</v>
      </c>
      <c r="E127" s="107" t="s">
        <v>1032</v>
      </c>
      <c r="F127" s="108">
        <v>0.44198759999999998</v>
      </c>
      <c r="G127" s="105">
        <v>2204531</v>
      </c>
      <c r="H127" s="105">
        <v>2204532</v>
      </c>
      <c r="I127" s="105" t="s">
        <v>991</v>
      </c>
      <c r="J127" s="105" t="s">
        <v>1031</v>
      </c>
      <c r="K127" s="105" t="s">
        <v>982</v>
      </c>
      <c r="L127" s="115">
        <v>4</v>
      </c>
      <c r="M127" s="116" t="s">
        <v>1027</v>
      </c>
      <c r="N127" s="118">
        <f t="shared" si="1"/>
        <v>45249</v>
      </c>
    </row>
    <row r="128" spans="1:14" ht="22.5" customHeight="1">
      <c r="A128" s="119">
        <v>45245</v>
      </c>
      <c r="B128" s="101">
        <v>0.45833333333333331</v>
      </c>
      <c r="C128" s="117">
        <v>5131017363</v>
      </c>
      <c r="D128" s="106">
        <v>7119</v>
      </c>
      <c r="E128" s="107" t="s">
        <v>1028</v>
      </c>
      <c r="F128" s="108">
        <v>2.6839596000000001</v>
      </c>
      <c r="G128" s="105">
        <v>2204969</v>
      </c>
      <c r="H128" s="105">
        <v>2204970</v>
      </c>
      <c r="I128" s="105" t="s">
        <v>1001</v>
      </c>
      <c r="J128" s="105" t="s">
        <v>1034</v>
      </c>
      <c r="K128" s="105" t="s">
        <v>979</v>
      </c>
      <c r="L128" s="115">
        <v>4</v>
      </c>
      <c r="M128" s="116" t="s">
        <v>1027</v>
      </c>
      <c r="N128" s="118">
        <f t="shared" si="1"/>
        <v>45249</v>
      </c>
    </row>
    <row r="129" spans="1:14" ht="22.5" customHeight="1">
      <c r="A129" s="119">
        <v>45245</v>
      </c>
      <c r="B129" s="101">
        <v>0.45833333333333331</v>
      </c>
      <c r="C129" s="117">
        <v>5131017369</v>
      </c>
      <c r="D129" s="106">
        <v>7041</v>
      </c>
      <c r="E129" s="107" t="s">
        <v>1032</v>
      </c>
      <c r="F129" s="108">
        <v>11.505619800000002</v>
      </c>
      <c r="G129" s="105">
        <v>2204969</v>
      </c>
      <c r="H129" s="105">
        <v>2204970</v>
      </c>
      <c r="I129" s="105" t="s">
        <v>1001</v>
      </c>
      <c r="J129" s="105" t="s">
        <v>1034</v>
      </c>
      <c r="K129" s="105" t="s">
        <v>979</v>
      </c>
      <c r="L129" s="115">
        <v>4</v>
      </c>
      <c r="M129" s="116" t="s">
        <v>1027</v>
      </c>
      <c r="N129" s="118">
        <f t="shared" si="1"/>
        <v>45249</v>
      </c>
    </row>
    <row r="130" spans="1:14" ht="22.5" customHeight="1">
      <c r="A130" s="119">
        <v>45245</v>
      </c>
      <c r="B130" s="100">
        <v>0.60416666666666663</v>
      </c>
      <c r="C130" s="117">
        <v>5131016866</v>
      </c>
      <c r="D130" s="106">
        <v>7041</v>
      </c>
      <c r="E130" s="107" t="s">
        <v>1032</v>
      </c>
      <c r="F130" s="108">
        <v>0.24101414400000001</v>
      </c>
      <c r="G130" s="105">
        <v>2203855</v>
      </c>
      <c r="H130" s="105">
        <v>2203855</v>
      </c>
      <c r="I130" s="105" t="s">
        <v>1006</v>
      </c>
      <c r="J130" s="105" t="s">
        <v>1007</v>
      </c>
      <c r="K130" s="105" t="s">
        <v>981</v>
      </c>
      <c r="L130" s="115">
        <v>4</v>
      </c>
      <c r="M130" s="116" t="s">
        <v>1027</v>
      </c>
      <c r="N130" s="118">
        <f t="shared" si="1"/>
        <v>45249</v>
      </c>
    </row>
    <row r="131" spans="1:14" ht="22.5" customHeight="1">
      <c r="A131" s="119">
        <v>45245</v>
      </c>
      <c r="B131" s="100">
        <v>0.60416666666666663</v>
      </c>
      <c r="C131" s="117">
        <v>5131016868</v>
      </c>
      <c r="D131" s="106">
        <v>7119</v>
      </c>
      <c r="E131" s="107" t="s">
        <v>1028</v>
      </c>
      <c r="F131" s="108">
        <v>2.6839596000000001</v>
      </c>
      <c r="G131" s="105">
        <v>2200789</v>
      </c>
      <c r="H131" s="105">
        <v>2200789</v>
      </c>
      <c r="I131" s="105" t="s">
        <v>988</v>
      </c>
      <c r="J131" s="105" t="s">
        <v>969</v>
      </c>
      <c r="K131" s="105" t="s">
        <v>981</v>
      </c>
      <c r="L131" s="115">
        <v>4</v>
      </c>
      <c r="M131" s="116" t="s">
        <v>1027</v>
      </c>
      <c r="N131" s="118">
        <f t="shared" si="1"/>
        <v>45249</v>
      </c>
    </row>
    <row r="132" spans="1:14" ht="22.5" customHeight="1">
      <c r="A132" s="119">
        <v>45246</v>
      </c>
      <c r="B132" s="101">
        <v>0.45833333333333331</v>
      </c>
      <c r="C132" s="117">
        <v>5131017725</v>
      </c>
      <c r="D132" s="106">
        <v>7119</v>
      </c>
      <c r="E132" s="107" t="s">
        <v>1028</v>
      </c>
      <c r="F132" s="108">
        <v>2.94399144</v>
      </c>
      <c r="G132" s="105">
        <v>2204325</v>
      </c>
      <c r="H132" s="105">
        <v>2204328</v>
      </c>
      <c r="I132" s="105" t="s">
        <v>1036</v>
      </c>
      <c r="J132" s="105" t="s">
        <v>1025</v>
      </c>
      <c r="K132" s="105" t="s">
        <v>983</v>
      </c>
      <c r="L132" s="115">
        <v>4</v>
      </c>
      <c r="M132" s="116" t="s">
        <v>1027</v>
      </c>
      <c r="N132" s="118">
        <f t="shared" si="1"/>
        <v>45250</v>
      </c>
    </row>
    <row r="133" spans="1:14" ht="22.5" customHeight="1">
      <c r="A133" s="119">
        <v>45246</v>
      </c>
      <c r="B133" s="101">
        <v>0.45833333333333331</v>
      </c>
      <c r="C133" s="117">
        <v>5131017735</v>
      </c>
      <c r="D133" s="106">
        <v>7041</v>
      </c>
      <c r="E133" s="107" t="s">
        <v>1032</v>
      </c>
      <c r="F133" s="108">
        <v>6.6161197099999995</v>
      </c>
      <c r="G133" s="105">
        <v>2202165</v>
      </c>
      <c r="H133" s="105">
        <v>2202165</v>
      </c>
      <c r="I133" s="105" t="s">
        <v>999</v>
      </c>
      <c r="J133" s="105" t="s">
        <v>961</v>
      </c>
      <c r="K133" s="105" t="s">
        <v>977</v>
      </c>
      <c r="L133" s="115">
        <v>4</v>
      </c>
      <c r="M133" s="116" t="s">
        <v>1027</v>
      </c>
      <c r="N133" s="118">
        <f t="shared" si="1"/>
        <v>45250</v>
      </c>
    </row>
    <row r="134" spans="1:14" ht="22.5" customHeight="1">
      <c r="A134" s="119">
        <v>45246</v>
      </c>
      <c r="B134" s="101">
        <v>0.45833333333333331</v>
      </c>
      <c r="C134" s="117">
        <v>5131017736</v>
      </c>
      <c r="D134" s="120">
        <v>7001</v>
      </c>
      <c r="E134" s="121" t="s">
        <v>1032</v>
      </c>
      <c r="F134" s="108">
        <v>1.0477085400000001</v>
      </c>
      <c r="G134" s="105">
        <v>2202165</v>
      </c>
      <c r="H134" s="105">
        <v>2202165</v>
      </c>
      <c r="I134" s="105" t="s">
        <v>999</v>
      </c>
      <c r="J134" s="105" t="s">
        <v>961</v>
      </c>
      <c r="K134" s="105" t="s">
        <v>977</v>
      </c>
      <c r="L134" s="115">
        <v>4</v>
      </c>
      <c r="M134" s="116" t="s">
        <v>1027</v>
      </c>
      <c r="N134" s="118">
        <f t="shared" ref="N134:N197" si="2">A134+L134</f>
        <v>45250</v>
      </c>
    </row>
    <row r="135" spans="1:14" ht="22.5" customHeight="1">
      <c r="A135" s="119">
        <v>45246</v>
      </c>
      <c r="B135" s="101">
        <v>0.45833333333333331</v>
      </c>
      <c r="C135" s="117">
        <v>5131017787</v>
      </c>
      <c r="D135" s="106">
        <v>7041</v>
      </c>
      <c r="E135" s="107" t="s">
        <v>1032</v>
      </c>
      <c r="F135" s="108">
        <v>1.4149917599999999</v>
      </c>
      <c r="G135" s="105">
        <v>2204325</v>
      </c>
      <c r="H135" s="105">
        <v>2204328</v>
      </c>
      <c r="I135" s="105" t="s">
        <v>1036</v>
      </c>
      <c r="J135" s="105" t="s">
        <v>1025</v>
      </c>
      <c r="K135" s="105" t="s">
        <v>983</v>
      </c>
      <c r="L135" s="115">
        <v>4</v>
      </c>
      <c r="M135" s="116" t="s">
        <v>1027</v>
      </c>
      <c r="N135" s="118">
        <f t="shared" si="2"/>
        <v>45250</v>
      </c>
    </row>
    <row r="136" spans="1:14" ht="22.5" customHeight="1">
      <c r="A136" s="119">
        <v>45246</v>
      </c>
      <c r="B136" s="101">
        <v>0.45833333333333331</v>
      </c>
      <c r="C136" s="117">
        <v>5131017788</v>
      </c>
      <c r="D136" s="106">
        <v>7119</v>
      </c>
      <c r="E136" s="107" t="s">
        <v>1028</v>
      </c>
      <c r="F136" s="108">
        <v>0.6552</v>
      </c>
      <c r="G136" s="105">
        <v>2204325</v>
      </c>
      <c r="H136" s="105">
        <v>2204328</v>
      </c>
      <c r="I136" s="105" t="s">
        <v>1036</v>
      </c>
      <c r="J136" s="105" t="s">
        <v>1025</v>
      </c>
      <c r="K136" s="105" t="s">
        <v>983</v>
      </c>
      <c r="L136" s="115">
        <v>4</v>
      </c>
      <c r="M136" s="116" t="s">
        <v>1027</v>
      </c>
      <c r="N136" s="118">
        <f t="shared" si="2"/>
        <v>45250</v>
      </c>
    </row>
    <row r="137" spans="1:14" ht="22.5" customHeight="1">
      <c r="A137" s="119">
        <v>45246</v>
      </c>
      <c r="B137" s="100">
        <v>0.60416666666666663</v>
      </c>
      <c r="C137" s="117">
        <v>5131017801</v>
      </c>
      <c r="D137" s="106">
        <v>7041</v>
      </c>
      <c r="E137" s="107" t="s">
        <v>1032</v>
      </c>
      <c r="F137" s="108">
        <v>9.9814776999999992</v>
      </c>
      <c r="G137" s="105">
        <v>2204931</v>
      </c>
      <c r="H137" s="105">
        <v>2204931</v>
      </c>
      <c r="I137" s="105" t="s">
        <v>1010</v>
      </c>
      <c r="J137" s="105" t="s">
        <v>1038</v>
      </c>
      <c r="K137" s="105" t="s">
        <v>978</v>
      </c>
      <c r="L137" s="115">
        <v>4</v>
      </c>
      <c r="M137" s="116" t="s">
        <v>1027</v>
      </c>
      <c r="N137" s="118">
        <f t="shared" si="2"/>
        <v>45250</v>
      </c>
    </row>
    <row r="138" spans="1:14" ht="22.5" customHeight="1">
      <c r="A138" s="119">
        <v>45246</v>
      </c>
      <c r="B138" s="100">
        <v>0.60416666666666663</v>
      </c>
      <c r="C138" s="117">
        <v>5131017413</v>
      </c>
      <c r="D138" s="106">
        <v>7119</v>
      </c>
      <c r="E138" s="107" t="s">
        <v>1028</v>
      </c>
      <c r="F138" s="108">
        <v>1.1778999999999999</v>
      </c>
      <c r="G138" s="105">
        <v>2204258</v>
      </c>
      <c r="H138" s="105">
        <v>2205219</v>
      </c>
      <c r="I138" s="105" t="s">
        <v>989</v>
      </c>
      <c r="J138" s="105" t="s">
        <v>1035</v>
      </c>
      <c r="K138" s="105" t="s">
        <v>982</v>
      </c>
      <c r="L138" s="115">
        <v>4</v>
      </c>
      <c r="M138" s="116" t="s">
        <v>1027</v>
      </c>
      <c r="N138" s="118">
        <f t="shared" si="2"/>
        <v>45250</v>
      </c>
    </row>
    <row r="139" spans="1:14" ht="22.5" customHeight="1">
      <c r="A139" s="119">
        <v>45246</v>
      </c>
      <c r="B139" s="100">
        <v>0.60416666666666663</v>
      </c>
      <c r="C139" s="117">
        <v>5131017852</v>
      </c>
      <c r="D139" s="106">
        <v>7119</v>
      </c>
      <c r="E139" s="107" t="s">
        <v>1028</v>
      </c>
      <c r="F139" s="108">
        <v>0.85797900000000005</v>
      </c>
      <c r="G139" s="105">
        <v>2204258</v>
      </c>
      <c r="H139" s="105">
        <v>2205219</v>
      </c>
      <c r="I139" s="105" t="s">
        <v>989</v>
      </c>
      <c r="J139" s="105" t="s">
        <v>1035</v>
      </c>
      <c r="K139" s="105" t="s">
        <v>982</v>
      </c>
      <c r="L139" s="115">
        <v>4</v>
      </c>
      <c r="M139" s="116" t="s">
        <v>1027</v>
      </c>
      <c r="N139" s="118">
        <f t="shared" si="2"/>
        <v>45250</v>
      </c>
    </row>
    <row r="140" spans="1:14" ht="22.5" customHeight="1">
      <c r="A140" s="119">
        <v>45246</v>
      </c>
      <c r="B140" s="100">
        <v>0.60416666666666663</v>
      </c>
      <c r="C140" s="117">
        <v>5131017853</v>
      </c>
      <c r="D140" s="106">
        <v>7041</v>
      </c>
      <c r="E140" s="107" t="s">
        <v>1032</v>
      </c>
      <c r="F140" s="108">
        <v>8.8899513300000006</v>
      </c>
      <c r="G140" s="105">
        <v>2204258</v>
      </c>
      <c r="H140" s="105">
        <v>2205219</v>
      </c>
      <c r="I140" s="105" t="s">
        <v>989</v>
      </c>
      <c r="J140" s="105" t="s">
        <v>1035</v>
      </c>
      <c r="K140" s="105" t="s">
        <v>982</v>
      </c>
      <c r="L140" s="115">
        <v>4</v>
      </c>
      <c r="M140" s="116" t="s">
        <v>1027</v>
      </c>
      <c r="N140" s="118">
        <f t="shared" si="2"/>
        <v>45250</v>
      </c>
    </row>
    <row r="141" spans="1:14" ht="22.5" customHeight="1">
      <c r="A141" s="119">
        <v>45246</v>
      </c>
      <c r="B141" s="100">
        <v>0.60416666666666663</v>
      </c>
      <c r="C141" s="117">
        <v>5131017856</v>
      </c>
      <c r="D141" s="106">
        <v>7041</v>
      </c>
      <c r="E141" s="107" t="s">
        <v>1032</v>
      </c>
      <c r="F141" s="108">
        <v>3.4474554400000001</v>
      </c>
      <c r="G141" s="105">
        <v>2204258</v>
      </c>
      <c r="H141" s="105">
        <v>2205219</v>
      </c>
      <c r="I141" s="105" t="s">
        <v>989</v>
      </c>
      <c r="J141" s="105" t="s">
        <v>1035</v>
      </c>
      <c r="K141" s="105" t="s">
        <v>982</v>
      </c>
      <c r="L141" s="115">
        <v>4</v>
      </c>
      <c r="M141" s="116" t="s">
        <v>1027</v>
      </c>
      <c r="N141" s="118">
        <f t="shared" si="2"/>
        <v>45250</v>
      </c>
    </row>
    <row r="142" spans="1:14" ht="22.5" customHeight="1">
      <c r="A142" s="119">
        <v>45246</v>
      </c>
      <c r="B142" s="100">
        <v>0.60416666666666663</v>
      </c>
      <c r="C142" s="117">
        <v>5131017857</v>
      </c>
      <c r="D142" s="106">
        <v>7119</v>
      </c>
      <c r="E142" s="107" t="s">
        <v>1028</v>
      </c>
      <c r="F142" s="108">
        <v>2.1202943999999997</v>
      </c>
      <c r="G142" s="105">
        <v>2204258</v>
      </c>
      <c r="H142" s="105">
        <v>2205219</v>
      </c>
      <c r="I142" s="105" t="s">
        <v>989</v>
      </c>
      <c r="J142" s="105" t="s">
        <v>1035</v>
      </c>
      <c r="K142" s="105" t="s">
        <v>982</v>
      </c>
      <c r="L142" s="115">
        <v>4</v>
      </c>
      <c r="M142" s="116" t="s">
        <v>1027</v>
      </c>
      <c r="N142" s="118">
        <f t="shared" si="2"/>
        <v>45250</v>
      </c>
    </row>
    <row r="143" spans="1:14" ht="22.5" customHeight="1">
      <c r="A143" s="119">
        <v>45246</v>
      </c>
      <c r="B143" s="100">
        <v>0.60416666666666663</v>
      </c>
      <c r="C143" s="117">
        <v>5131017858</v>
      </c>
      <c r="D143" s="106">
        <v>7041</v>
      </c>
      <c r="E143" s="107" t="s">
        <v>1032</v>
      </c>
      <c r="F143" s="108">
        <v>8.1081132220000001</v>
      </c>
      <c r="G143" s="105">
        <v>2204258</v>
      </c>
      <c r="H143" s="105">
        <v>2205219</v>
      </c>
      <c r="I143" s="105" t="s">
        <v>989</v>
      </c>
      <c r="J143" s="105" t="s">
        <v>1035</v>
      </c>
      <c r="K143" s="105" t="s">
        <v>982</v>
      </c>
      <c r="L143" s="115">
        <v>4</v>
      </c>
      <c r="M143" s="116" t="s">
        <v>1027</v>
      </c>
      <c r="N143" s="118">
        <f t="shared" si="2"/>
        <v>45250</v>
      </c>
    </row>
    <row r="144" spans="1:14" ht="22.5" customHeight="1">
      <c r="A144" s="119">
        <v>45246</v>
      </c>
      <c r="B144" s="100">
        <v>0.60416666666666663</v>
      </c>
      <c r="C144" s="117">
        <v>5131017859</v>
      </c>
      <c r="D144" s="106">
        <v>7041</v>
      </c>
      <c r="E144" s="107" t="s">
        <v>1032</v>
      </c>
      <c r="F144" s="108">
        <v>4.6865114800000001</v>
      </c>
      <c r="G144" s="105">
        <v>2204258</v>
      </c>
      <c r="H144" s="105">
        <v>2205219</v>
      </c>
      <c r="I144" s="105" t="s">
        <v>989</v>
      </c>
      <c r="J144" s="105" t="s">
        <v>1035</v>
      </c>
      <c r="K144" s="105" t="s">
        <v>982</v>
      </c>
      <c r="L144" s="115">
        <v>4</v>
      </c>
      <c r="M144" s="116" t="s">
        <v>1027</v>
      </c>
      <c r="N144" s="118">
        <f t="shared" si="2"/>
        <v>45250</v>
      </c>
    </row>
    <row r="145" spans="1:14" ht="22.5" customHeight="1">
      <c r="A145" s="119">
        <v>45246</v>
      </c>
      <c r="B145" s="100">
        <v>0.60416666666666663</v>
      </c>
      <c r="C145" s="117">
        <v>5131017860</v>
      </c>
      <c r="D145" s="106">
        <v>7041</v>
      </c>
      <c r="E145" s="107" t="s">
        <v>1032</v>
      </c>
      <c r="F145" s="108">
        <v>0.64850904000000009</v>
      </c>
      <c r="G145" s="105">
        <v>2204258</v>
      </c>
      <c r="H145" s="105">
        <v>2205219</v>
      </c>
      <c r="I145" s="105" t="s">
        <v>989</v>
      </c>
      <c r="J145" s="105" t="s">
        <v>1035</v>
      </c>
      <c r="K145" s="105" t="s">
        <v>982</v>
      </c>
      <c r="L145" s="115">
        <v>4</v>
      </c>
      <c r="M145" s="116" t="s">
        <v>1027</v>
      </c>
      <c r="N145" s="118">
        <f t="shared" si="2"/>
        <v>45250</v>
      </c>
    </row>
    <row r="146" spans="1:14" ht="22.5" customHeight="1">
      <c r="A146" s="119">
        <v>45246</v>
      </c>
      <c r="B146" s="94">
        <v>0.6875</v>
      </c>
      <c r="C146" s="117">
        <v>5131017812</v>
      </c>
      <c r="D146" s="106">
        <v>7119</v>
      </c>
      <c r="E146" s="107" t="s">
        <v>1028</v>
      </c>
      <c r="F146" s="108">
        <v>1.6074143999999999</v>
      </c>
      <c r="G146" s="105">
        <v>2204931</v>
      </c>
      <c r="H146" s="105">
        <v>2204931</v>
      </c>
      <c r="I146" s="105" t="s">
        <v>1010</v>
      </c>
      <c r="J146" s="105" t="s">
        <v>1038</v>
      </c>
      <c r="K146" s="105" t="s">
        <v>978</v>
      </c>
      <c r="L146" s="115">
        <v>4</v>
      </c>
      <c r="M146" s="116" t="s">
        <v>1027</v>
      </c>
      <c r="N146" s="118">
        <f t="shared" si="2"/>
        <v>45250</v>
      </c>
    </row>
    <row r="147" spans="1:14" ht="22.5" customHeight="1">
      <c r="A147" s="119">
        <v>45246</v>
      </c>
      <c r="B147" s="94">
        <v>0.6875</v>
      </c>
      <c r="C147" s="117">
        <v>5131017942</v>
      </c>
      <c r="D147" s="106">
        <v>7041</v>
      </c>
      <c r="E147" s="107" t="s">
        <v>1032</v>
      </c>
      <c r="F147" s="108">
        <v>5.5984337580000005</v>
      </c>
      <c r="G147" s="105">
        <v>2200789</v>
      </c>
      <c r="H147" s="105">
        <v>2200789</v>
      </c>
      <c r="I147" s="105" t="s">
        <v>988</v>
      </c>
      <c r="J147" s="105" t="s">
        <v>969</v>
      </c>
      <c r="K147" s="105" t="s">
        <v>981</v>
      </c>
      <c r="L147" s="115">
        <v>4</v>
      </c>
      <c r="M147" s="116" t="s">
        <v>1027</v>
      </c>
      <c r="N147" s="118">
        <f t="shared" si="2"/>
        <v>45250</v>
      </c>
    </row>
    <row r="148" spans="1:14" ht="22.5" customHeight="1">
      <c r="A148" s="119">
        <v>45246</v>
      </c>
      <c r="B148" s="94">
        <v>0.6875</v>
      </c>
      <c r="C148" s="117">
        <v>5131017944</v>
      </c>
      <c r="D148" s="106">
        <v>7119</v>
      </c>
      <c r="E148" s="107" t="s">
        <v>1028</v>
      </c>
      <c r="F148" s="108">
        <v>2.5281950000000002</v>
      </c>
      <c r="G148" s="105">
        <v>2200789</v>
      </c>
      <c r="H148" s="105">
        <v>2200789</v>
      </c>
      <c r="I148" s="105" t="s">
        <v>988</v>
      </c>
      <c r="J148" s="105" t="s">
        <v>969</v>
      </c>
      <c r="K148" s="105" t="s">
        <v>981</v>
      </c>
      <c r="L148" s="115">
        <v>4</v>
      </c>
      <c r="M148" s="116" t="s">
        <v>1027</v>
      </c>
      <c r="N148" s="118">
        <f t="shared" si="2"/>
        <v>45250</v>
      </c>
    </row>
    <row r="149" spans="1:14" ht="22.5" customHeight="1">
      <c r="A149" s="119">
        <v>45246</v>
      </c>
      <c r="B149" s="94">
        <v>0.6875</v>
      </c>
      <c r="C149" s="117">
        <v>5131017949</v>
      </c>
      <c r="D149" s="106">
        <v>7119</v>
      </c>
      <c r="E149" s="107" t="s">
        <v>1028</v>
      </c>
      <c r="F149" s="108">
        <v>1.6074143999999999</v>
      </c>
      <c r="G149" s="105">
        <v>2200789</v>
      </c>
      <c r="H149" s="105">
        <v>2200789</v>
      </c>
      <c r="I149" s="105" t="s">
        <v>988</v>
      </c>
      <c r="J149" s="105" t="s">
        <v>969</v>
      </c>
      <c r="K149" s="105" t="s">
        <v>981</v>
      </c>
      <c r="L149" s="115">
        <v>4</v>
      </c>
      <c r="M149" s="116" t="s">
        <v>1027</v>
      </c>
      <c r="N149" s="118">
        <f t="shared" si="2"/>
        <v>45250</v>
      </c>
    </row>
    <row r="150" spans="1:14" ht="22.5" customHeight="1">
      <c r="A150" s="119">
        <v>45246</v>
      </c>
      <c r="B150" s="94">
        <v>0.6875</v>
      </c>
      <c r="C150" s="117">
        <v>5131017950</v>
      </c>
      <c r="D150" s="106">
        <v>7119</v>
      </c>
      <c r="E150" s="107" t="s">
        <v>1028</v>
      </c>
      <c r="F150" s="108">
        <v>0.73238064000000003</v>
      </c>
      <c r="G150" s="105">
        <v>2200789</v>
      </c>
      <c r="H150" s="105">
        <v>2200789</v>
      </c>
      <c r="I150" s="105" t="s">
        <v>988</v>
      </c>
      <c r="J150" s="105" t="s">
        <v>969</v>
      </c>
      <c r="K150" s="105" t="s">
        <v>981</v>
      </c>
      <c r="L150" s="115">
        <v>4</v>
      </c>
      <c r="M150" s="116" t="s">
        <v>1027</v>
      </c>
      <c r="N150" s="118">
        <f t="shared" si="2"/>
        <v>45250</v>
      </c>
    </row>
    <row r="151" spans="1:14" ht="22.5" customHeight="1">
      <c r="A151" s="119">
        <v>45246</v>
      </c>
      <c r="B151" s="94">
        <v>0.6875</v>
      </c>
      <c r="C151" s="117">
        <v>5131017951</v>
      </c>
      <c r="D151" s="106">
        <v>7041</v>
      </c>
      <c r="E151" s="107" t="s">
        <v>1032</v>
      </c>
      <c r="F151" s="108">
        <v>0.49919999999999998</v>
      </c>
      <c r="G151" s="105">
        <v>2200789</v>
      </c>
      <c r="H151" s="105">
        <v>2200789</v>
      </c>
      <c r="I151" s="105" t="s">
        <v>988</v>
      </c>
      <c r="J151" s="105" t="s">
        <v>969</v>
      </c>
      <c r="K151" s="105" t="s">
        <v>981</v>
      </c>
      <c r="L151" s="115">
        <v>4</v>
      </c>
      <c r="M151" s="116" t="s">
        <v>1027</v>
      </c>
      <c r="N151" s="118">
        <f t="shared" si="2"/>
        <v>45250</v>
      </c>
    </row>
    <row r="152" spans="1:14" ht="22.5" customHeight="1">
      <c r="A152" s="119">
        <v>45246</v>
      </c>
      <c r="B152" s="94">
        <v>0.6875</v>
      </c>
      <c r="C152" s="117">
        <v>5131017952</v>
      </c>
      <c r="D152" s="106">
        <v>7041</v>
      </c>
      <c r="E152" s="107" t="s">
        <v>1032</v>
      </c>
      <c r="F152" s="108">
        <v>9.5777357070000004</v>
      </c>
      <c r="G152" s="105">
        <v>2200789</v>
      </c>
      <c r="H152" s="105">
        <v>2200789</v>
      </c>
      <c r="I152" s="105" t="s">
        <v>988</v>
      </c>
      <c r="J152" s="105" t="s">
        <v>969</v>
      </c>
      <c r="K152" s="105" t="s">
        <v>981</v>
      </c>
      <c r="L152" s="115">
        <v>4</v>
      </c>
      <c r="M152" s="116" t="s">
        <v>1027</v>
      </c>
      <c r="N152" s="118">
        <f t="shared" si="2"/>
        <v>45250</v>
      </c>
    </row>
    <row r="153" spans="1:14" ht="22.5" customHeight="1">
      <c r="A153" s="119">
        <v>45246</v>
      </c>
      <c r="B153" s="94">
        <v>0.6875</v>
      </c>
      <c r="C153" s="117">
        <v>5131018024</v>
      </c>
      <c r="D153" s="106">
        <v>7119</v>
      </c>
      <c r="E153" s="107" t="s">
        <v>1028</v>
      </c>
      <c r="F153" s="108">
        <v>4.0937631840000002</v>
      </c>
      <c r="G153" s="105">
        <v>2201487</v>
      </c>
      <c r="H153" s="105">
        <v>2201487</v>
      </c>
      <c r="I153" s="105" t="s">
        <v>996</v>
      </c>
      <c r="J153" s="105" t="s">
        <v>966</v>
      </c>
      <c r="K153" s="105" t="s">
        <v>979</v>
      </c>
      <c r="L153" s="115">
        <v>4</v>
      </c>
      <c r="M153" s="116" t="s">
        <v>1027</v>
      </c>
      <c r="N153" s="118">
        <f t="shared" si="2"/>
        <v>45250</v>
      </c>
    </row>
    <row r="154" spans="1:14" ht="22.5" customHeight="1">
      <c r="A154" s="119">
        <v>45246</v>
      </c>
      <c r="B154" s="94">
        <v>0.6875</v>
      </c>
      <c r="C154" s="117">
        <v>5131018025</v>
      </c>
      <c r="D154" s="106">
        <v>7041</v>
      </c>
      <c r="E154" s="107" t="s">
        <v>1032</v>
      </c>
      <c r="F154" s="108">
        <v>4.2752495999999995</v>
      </c>
      <c r="G154" s="105">
        <v>2201487</v>
      </c>
      <c r="H154" s="105">
        <v>2201487</v>
      </c>
      <c r="I154" s="105" t="s">
        <v>996</v>
      </c>
      <c r="J154" s="105" t="s">
        <v>966</v>
      </c>
      <c r="K154" s="105" t="s">
        <v>979</v>
      </c>
      <c r="L154" s="115">
        <v>4</v>
      </c>
      <c r="M154" s="116" t="s">
        <v>1027</v>
      </c>
      <c r="N154" s="118">
        <f t="shared" si="2"/>
        <v>45250</v>
      </c>
    </row>
    <row r="155" spans="1:14" ht="22.5" customHeight="1">
      <c r="A155" s="119">
        <v>45246</v>
      </c>
      <c r="B155" s="94">
        <v>0.6875</v>
      </c>
      <c r="C155" s="117">
        <v>5131018027</v>
      </c>
      <c r="D155" s="120">
        <v>7001</v>
      </c>
      <c r="E155" s="121" t="s">
        <v>1032</v>
      </c>
      <c r="F155" s="108">
        <v>1.7461808999999999</v>
      </c>
      <c r="G155" s="105">
        <v>2201487</v>
      </c>
      <c r="H155" s="105">
        <v>2201487</v>
      </c>
      <c r="I155" s="105" t="s">
        <v>996</v>
      </c>
      <c r="J155" s="105" t="s">
        <v>966</v>
      </c>
      <c r="K155" s="105" t="s">
        <v>979</v>
      </c>
      <c r="L155" s="115">
        <v>4</v>
      </c>
      <c r="M155" s="116" t="s">
        <v>1027</v>
      </c>
      <c r="N155" s="118">
        <f t="shared" si="2"/>
        <v>45250</v>
      </c>
    </row>
    <row r="156" spans="1:14" ht="22.5" customHeight="1">
      <c r="A156" s="119">
        <v>45246</v>
      </c>
      <c r="B156" s="94">
        <v>0.6875</v>
      </c>
      <c r="C156" s="117">
        <v>5131018030</v>
      </c>
      <c r="D156" s="106">
        <v>7119</v>
      </c>
      <c r="E156" s="107" t="s">
        <v>1028</v>
      </c>
      <c r="F156" s="108">
        <v>0.10399799999999999</v>
      </c>
      <c r="G156" s="105">
        <v>2201487</v>
      </c>
      <c r="H156" s="105">
        <v>2201487</v>
      </c>
      <c r="I156" s="105" t="s">
        <v>996</v>
      </c>
      <c r="J156" s="105" t="s">
        <v>966</v>
      </c>
      <c r="K156" s="105" t="s">
        <v>979</v>
      </c>
      <c r="L156" s="115">
        <v>4</v>
      </c>
      <c r="M156" s="116" t="s">
        <v>1027</v>
      </c>
      <c r="N156" s="118">
        <f t="shared" si="2"/>
        <v>45250</v>
      </c>
    </row>
    <row r="157" spans="1:14" ht="22.5" customHeight="1">
      <c r="A157" s="119">
        <v>45246</v>
      </c>
      <c r="B157" s="94">
        <v>0.6875</v>
      </c>
      <c r="C157" s="117">
        <v>5131018031</v>
      </c>
      <c r="D157" s="106">
        <v>7041</v>
      </c>
      <c r="E157" s="107" t="s">
        <v>1032</v>
      </c>
      <c r="F157" s="108">
        <v>0.17951836799999998</v>
      </c>
      <c r="G157" s="105">
        <v>2201487</v>
      </c>
      <c r="H157" s="105">
        <v>2201487</v>
      </c>
      <c r="I157" s="105" t="s">
        <v>996</v>
      </c>
      <c r="J157" s="105" t="s">
        <v>966</v>
      </c>
      <c r="K157" s="105" t="s">
        <v>979</v>
      </c>
      <c r="L157" s="115">
        <v>4</v>
      </c>
      <c r="M157" s="116" t="s">
        <v>1027</v>
      </c>
      <c r="N157" s="118">
        <f t="shared" si="2"/>
        <v>45250</v>
      </c>
    </row>
    <row r="158" spans="1:14" ht="22.5" customHeight="1">
      <c r="A158" s="119">
        <v>45247</v>
      </c>
      <c r="B158" s="101">
        <v>0.45833333333333331</v>
      </c>
      <c r="C158" s="117">
        <v>5131018140</v>
      </c>
      <c r="D158" s="106">
        <v>7041</v>
      </c>
      <c r="E158" s="107" t="s">
        <v>1032</v>
      </c>
      <c r="F158" s="108">
        <v>8.4926749200000007</v>
      </c>
      <c r="G158" s="105">
        <v>2201487</v>
      </c>
      <c r="H158" s="105">
        <v>2201487</v>
      </c>
      <c r="I158" s="105" t="s">
        <v>996</v>
      </c>
      <c r="J158" s="105" t="s">
        <v>966</v>
      </c>
      <c r="K158" s="105" t="s">
        <v>979</v>
      </c>
      <c r="L158" s="115">
        <v>4</v>
      </c>
      <c r="M158" s="116" t="s">
        <v>1027</v>
      </c>
      <c r="N158" s="118">
        <f t="shared" si="2"/>
        <v>45251</v>
      </c>
    </row>
    <row r="159" spans="1:14" ht="22.5" customHeight="1">
      <c r="A159" s="119">
        <v>45247</v>
      </c>
      <c r="B159" s="100">
        <v>0.60416666666666663</v>
      </c>
      <c r="C159" s="117">
        <v>5131018150</v>
      </c>
      <c r="D159" s="106">
        <v>7041</v>
      </c>
      <c r="E159" s="107" t="s">
        <v>1032</v>
      </c>
      <c r="F159" s="108">
        <v>3.3940607999999997</v>
      </c>
      <c r="G159" s="105">
        <v>2203751</v>
      </c>
      <c r="H159" s="105">
        <v>2207324</v>
      </c>
      <c r="I159" s="105" t="s">
        <v>994</v>
      </c>
      <c r="J159" s="105" t="s">
        <v>1037</v>
      </c>
      <c r="K159" s="105" t="s">
        <v>979</v>
      </c>
      <c r="L159" s="115">
        <v>4</v>
      </c>
      <c r="M159" s="116" t="s">
        <v>1027</v>
      </c>
      <c r="N159" s="118">
        <f t="shared" si="2"/>
        <v>45251</v>
      </c>
    </row>
    <row r="160" spans="1:14" ht="22.5" customHeight="1">
      <c r="A160" s="119">
        <v>45247</v>
      </c>
      <c r="B160" s="100">
        <v>0.60416666666666663</v>
      </c>
      <c r="C160" s="117">
        <v>5131018151</v>
      </c>
      <c r="D160" s="106">
        <v>7119</v>
      </c>
      <c r="E160" s="107" t="s">
        <v>1028</v>
      </c>
      <c r="F160" s="108">
        <v>0.29447499999999999</v>
      </c>
      <c r="G160" s="105">
        <v>2203751</v>
      </c>
      <c r="H160" s="105">
        <v>2207324</v>
      </c>
      <c r="I160" s="105" t="s">
        <v>994</v>
      </c>
      <c r="J160" s="105" t="s">
        <v>1037</v>
      </c>
      <c r="K160" s="105" t="s">
        <v>979</v>
      </c>
      <c r="L160" s="115">
        <v>4</v>
      </c>
      <c r="M160" s="116" t="s">
        <v>1027</v>
      </c>
      <c r="N160" s="118">
        <f t="shared" si="2"/>
        <v>45251</v>
      </c>
    </row>
    <row r="161" spans="1:14" ht="22.5" customHeight="1">
      <c r="A161" s="119">
        <v>45247</v>
      </c>
      <c r="B161" s="100">
        <v>0.60416666666666663</v>
      </c>
      <c r="C161" s="117">
        <v>5131018207</v>
      </c>
      <c r="D161" s="106">
        <v>7041</v>
      </c>
      <c r="E161" s="107" t="s">
        <v>1032</v>
      </c>
      <c r="F161" s="108">
        <v>11.724683272</v>
      </c>
      <c r="G161" s="105">
        <v>2203855</v>
      </c>
      <c r="H161" s="105">
        <v>2203855</v>
      </c>
      <c r="I161" s="105" t="s">
        <v>1006</v>
      </c>
      <c r="J161" s="105" t="s">
        <v>1007</v>
      </c>
      <c r="K161" s="105" t="s">
        <v>981</v>
      </c>
      <c r="L161" s="115">
        <v>4</v>
      </c>
      <c r="M161" s="116" t="s">
        <v>1027</v>
      </c>
      <c r="N161" s="118">
        <f t="shared" si="2"/>
        <v>45251</v>
      </c>
    </row>
    <row r="162" spans="1:14" ht="22.5" customHeight="1">
      <c r="A162" s="119">
        <v>45247</v>
      </c>
      <c r="B162" s="100">
        <v>0.60416666666666663</v>
      </c>
      <c r="C162" s="117">
        <v>5131018210</v>
      </c>
      <c r="D162" s="106">
        <v>7041</v>
      </c>
      <c r="E162" s="107" t="s">
        <v>1032</v>
      </c>
      <c r="F162" s="108">
        <v>5.7209398159999996</v>
      </c>
      <c r="G162" s="105">
        <v>2203855</v>
      </c>
      <c r="H162" s="105">
        <v>2203855</v>
      </c>
      <c r="I162" s="105" t="s">
        <v>1006</v>
      </c>
      <c r="J162" s="105" t="s">
        <v>1007</v>
      </c>
      <c r="K162" s="105" t="s">
        <v>981</v>
      </c>
      <c r="L162" s="115">
        <v>4</v>
      </c>
      <c r="M162" s="116" t="s">
        <v>1027</v>
      </c>
      <c r="N162" s="118">
        <f t="shared" si="2"/>
        <v>45251</v>
      </c>
    </row>
    <row r="163" spans="1:14" ht="22.5" customHeight="1">
      <c r="A163" s="119">
        <v>45247</v>
      </c>
      <c r="B163" s="100">
        <v>0.60416666666666663</v>
      </c>
      <c r="C163" s="117">
        <v>5131018212</v>
      </c>
      <c r="D163" s="106">
        <v>7119</v>
      </c>
      <c r="E163" s="107" t="s">
        <v>1028</v>
      </c>
      <c r="F163" s="108">
        <v>1.3001592</v>
      </c>
      <c r="G163" s="105">
        <v>2203855</v>
      </c>
      <c r="H163" s="105">
        <v>2203855</v>
      </c>
      <c r="I163" s="105" t="s">
        <v>1006</v>
      </c>
      <c r="J163" s="105" t="s">
        <v>1007</v>
      </c>
      <c r="K163" s="105" t="s">
        <v>981</v>
      </c>
      <c r="L163" s="115">
        <v>4</v>
      </c>
      <c r="M163" s="116" t="s">
        <v>1027</v>
      </c>
      <c r="N163" s="118">
        <f t="shared" si="2"/>
        <v>45251</v>
      </c>
    </row>
    <row r="164" spans="1:14" ht="22.5" customHeight="1">
      <c r="A164" s="119">
        <v>45247</v>
      </c>
      <c r="B164" s="100">
        <v>0.60416666666666663</v>
      </c>
      <c r="C164" s="117">
        <v>5131018208</v>
      </c>
      <c r="D164" s="106">
        <v>7119</v>
      </c>
      <c r="E164" s="107" t="s">
        <v>1028</v>
      </c>
      <c r="F164" s="108">
        <v>0.91369999999999996</v>
      </c>
      <c r="G164" s="105">
        <v>2203855</v>
      </c>
      <c r="H164" s="105">
        <v>2203855</v>
      </c>
      <c r="I164" s="105" t="s">
        <v>1006</v>
      </c>
      <c r="J164" s="105" t="s">
        <v>1007</v>
      </c>
      <c r="K164" s="105" t="s">
        <v>981</v>
      </c>
      <c r="L164" s="115">
        <v>4</v>
      </c>
      <c r="M164" s="116" t="s">
        <v>1027</v>
      </c>
      <c r="N164" s="118">
        <f t="shared" si="2"/>
        <v>45251</v>
      </c>
    </row>
    <row r="165" spans="1:14" ht="22.5" customHeight="1">
      <c r="A165" s="119">
        <v>45247</v>
      </c>
      <c r="B165" s="94">
        <v>0.6875</v>
      </c>
      <c r="C165" s="117">
        <v>5131018327</v>
      </c>
      <c r="D165" s="106">
        <v>7041</v>
      </c>
      <c r="E165" s="107" t="s">
        <v>1032</v>
      </c>
      <c r="F165" s="108">
        <v>8.3262399000000009</v>
      </c>
      <c r="G165" s="105">
        <v>2202661</v>
      </c>
      <c r="H165" s="105">
        <v>2202661</v>
      </c>
      <c r="I165" s="105" t="s">
        <v>1000</v>
      </c>
      <c r="J165" s="105" t="s">
        <v>960</v>
      </c>
      <c r="K165" s="105" t="s">
        <v>977</v>
      </c>
      <c r="L165" s="115">
        <v>4</v>
      </c>
      <c r="M165" s="116" t="s">
        <v>1027</v>
      </c>
      <c r="N165" s="118">
        <f t="shared" si="2"/>
        <v>45251</v>
      </c>
    </row>
    <row r="166" spans="1:14" ht="22.5" customHeight="1">
      <c r="A166" s="119">
        <v>45247</v>
      </c>
      <c r="B166" s="94">
        <v>0.6875</v>
      </c>
      <c r="C166" s="117">
        <v>5131018329</v>
      </c>
      <c r="D166" s="106">
        <v>7041</v>
      </c>
      <c r="E166" s="107" t="s">
        <v>1032</v>
      </c>
      <c r="F166" s="108">
        <v>0.79045440599999994</v>
      </c>
      <c r="G166" s="105">
        <v>2202661</v>
      </c>
      <c r="H166" s="105">
        <v>2202661</v>
      </c>
      <c r="I166" s="105" t="s">
        <v>1000</v>
      </c>
      <c r="J166" s="105" t="s">
        <v>960</v>
      </c>
      <c r="K166" s="105" t="s">
        <v>977</v>
      </c>
      <c r="L166" s="115">
        <v>4</v>
      </c>
      <c r="M166" s="116" t="s">
        <v>1027</v>
      </c>
      <c r="N166" s="118">
        <f t="shared" si="2"/>
        <v>45251</v>
      </c>
    </row>
    <row r="167" spans="1:14" ht="22.5" customHeight="1">
      <c r="A167" s="119">
        <v>45247</v>
      </c>
      <c r="B167" s="94">
        <v>0.6875</v>
      </c>
      <c r="C167" s="117">
        <v>5131018330</v>
      </c>
      <c r="D167" s="106">
        <v>7041</v>
      </c>
      <c r="E167" s="107" t="s">
        <v>1032</v>
      </c>
      <c r="F167" s="108">
        <v>3.1210099200000001</v>
      </c>
      <c r="G167" s="105">
        <v>2202661</v>
      </c>
      <c r="H167" s="105">
        <v>2202661</v>
      </c>
      <c r="I167" s="105" t="s">
        <v>1000</v>
      </c>
      <c r="J167" s="105" t="s">
        <v>960</v>
      </c>
      <c r="K167" s="105" t="s">
        <v>977</v>
      </c>
      <c r="L167" s="115">
        <v>4</v>
      </c>
      <c r="M167" s="116" t="s">
        <v>1027</v>
      </c>
      <c r="N167" s="118">
        <f t="shared" si="2"/>
        <v>45251</v>
      </c>
    </row>
    <row r="168" spans="1:14" ht="22.5" customHeight="1">
      <c r="A168" s="119">
        <v>45247</v>
      </c>
      <c r="B168" s="94">
        <v>0.6875</v>
      </c>
      <c r="C168" s="117">
        <v>5131018337</v>
      </c>
      <c r="D168" s="106">
        <v>7041</v>
      </c>
      <c r="E168" s="107" t="s">
        <v>1032</v>
      </c>
      <c r="F168" s="108">
        <v>9.7297233199999997</v>
      </c>
      <c r="G168" s="105">
        <v>2202661</v>
      </c>
      <c r="H168" s="105">
        <v>2202661</v>
      </c>
      <c r="I168" s="105" t="s">
        <v>1000</v>
      </c>
      <c r="J168" s="105" t="s">
        <v>960</v>
      </c>
      <c r="K168" s="105" t="s">
        <v>977</v>
      </c>
      <c r="L168" s="115">
        <v>4</v>
      </c>
      <c r="M168" s="116" t="s">
        <v>1027</v>
      </c>
      <c r="N168" s="118">
        <f t="shared" si="2"/>
        <v>45251</v>
      </c>
    </row>
    <row r="169" spans="1:14" ht="22.5" customHeight="1">
      <c r="A169" s="119">
        <v>45247</v>
      </c>
      <c r="B169" s="94">
        <v>0.6875</v>
      </c>
      <c r="C169" s="117">
        <v>5131018340</v>
      </c>
      <c r="D169" s="120">
        <v>7001</v>
      </c>
      <c r="E169" s="121" t="s">
        <v>1032</v>
      </c>
      <c r="F169" s="108">
        <v>4.7304288E-2</v>
      </c>
      <c r="G169" s="105">
        <v>2202661</v>
      </c>
      <c r="H169" s="105">
        <v>2202661</v>
      </c>
      <c r="I169" s="105" t="s">
        <v>1000</v>
      </c>
      <c r="J169" s="105" t="s">
        <v>960</v>
      </c>
      <c r="K169" s="105" t="s">
        <v>977</v>
      </c>
      <c r="L169" s="115">
        <v>4</v>
      </c>
      <c r="M169" s="116" t="s">
        <v>1027</v>
      </c>
      <c r="N169" s="118">
        <f t="shared" si="2"/>
        <v>45251</v>
      </c>
    </row>
    <row r="170" spans="1:14" ht="22.5" customHeight="1">
      <c r="A170" s="119">
        <v>45247</v>
      </c>
      <c r="B170" s="94">
        <v>0.6875</v>
      </c>
      <c r="C170" s="117">
        <v>5131018343</v>
      </c>
      <c r="D170" s="106">
        <v>7041</v>
      </c>
      <c r="E170" s="107" t="s">
        <v>1032</v>
      </c>
      <c r="F170" s="108">
        <v>6.25953436</v>
      </c>
      <c r="G170" s="105">
        <v>2202661</v>
      </c>
      <c r="H170" s="105">
        <v>2202661</v>
      </c>
      <c r="I170" s="105" t="s">
        <v>1000</v>
      </c>
      <c r="J170" s="105" t="s">
        <v>960</v>
      </c>
      <c r="K170" s="105" t="s">
        <v>977</v>
      </c>
      <c r="L170" s="115">
        <v>4</v>
      </c>
      <c r="M170" s="116" t="s">
        <v>1027</v>
      </c>
      <c r="N170" s="118">
        <f t="shared" si="2"/>
        <v>45251</v>
      </c>
    </row>
    <row r="171" spans="1:14" ht="22.5" customHeight="1">
      <c r="A171" s="119">
        <v>45247</v>
      </c>
      <c r="B171" s="94">
        <v>0.6875</v>
      </c>
      <c r="C171" s="117">
        <v>5131018345</v>
      </c>
      <c r="D171" s="106">
        <v>7041</v>
      </c>
      <c r="E171" s="107" t="s">
        <v>1032</v>
      </c>
      <c r="F171" s="108">
        <v>4.5671999999999997E-2</v>
      </c>
      <c r="G171" s="105">
        <v>2202661</v>
      </c>
      <c r="H171" s="105">
        <v>2202661</v>
      </c>
      <c r="I171" s="105" t="s">
        <v>1000</v>
      </c>
      <c r="J171" s="105" t="s">
        <v>960</v>
      </c>
      <c r="K171" s="105" t="s">
        <v>977</v>
      </c>
      <c r="L171" s="115">
        <v>4</v>
      </c>
      <c r="M171" s="116" t="s">
        <v>1027</v>
      </c>
      <c r="N171" s="118">
        <f t="shared" si="2"/>
        <v>45251</v>
      </c>
    </row>
    <row r="172" spans="1:14" ht="22.5" customHeight="1">
      <c r="A172" s="119">
        <v>45247</v>
      </c>
      <c r="B172" s="94">
        <v>0.6875</v>
      </c>
      <c r="C172" s="117">
        <v>5131018346</v>
      </c>
      <c r="D172" s="106">
        <v>7041</v>
      </c>
      <c r="E172" s="107" t="s">
        <v>1032</v>
      </c>
      <c r="F172" s="108">
        <v>3.3264000000000002E-2</v>
      </c>
      <c r="G172" s="105">
        <v>2202661</v>
      </c>
      <c r="H172" s="105">
        <v>2202661</v>
      </c>
      <c r="I172" s="105" t="s">
        <v>1000</v>
      </c>
      <c r="J172" s="105" t="s">
        <v>960</v>
      </c>
      <c r="K172" s="105" t="s">
        <v>977</v>
      </c>
      <c r="L172" s="115">
        <v>4</v>
      </c>
      <c r="M172" s="116" t="s">
        <v>1027</v>
      </c>
      <c r="N172" s="118">
        <f t="shared" si="2"/>
        <v>45251</v>
      </c>
    </row>
    <row r="173" spans="1:14" ht="22.5" customHeight="1">
      <c r="A173" s="119">
        <v>45247</v>
      </c>
      <c r="B173" s="94">
        <v>0.6875</v>
      </c>
      <c r="C173" s="117">
        <v>5131018333</v>
      </c>
      <c r="D173" s="106">
        <v>7119</v>
      </c>
      <c r="E173" s="107" t="s">
        <v>1028</v>
      </c>
      <c r="F173" s="108">
        <v>0.40789799999999998</v>
      </c>
      <c r="G173" s="105">
        <v>2202661</v>
      </c>
      <c r="H173" s="105">
        <v>2202661</v>
      </c>
      <c r="I173" s="105" t="s">
        <v>1000</v>
      </c>
      <c r="J173" s="105" t="s">
        <v>960</v>
      </c>
      <c r="K173" s="105" t="s">
        <v>977</v>
      </c>
      <c r="L173" s="115">
        <v>4</v>
      </c>
      <c r="M173" s="116" t="s">
        <v>1027</v>
      </c>
      <c r="N173" s="118">
        <f t="shared" si="2"/>
        <v>45251</v>
      </c>
    </row>
    <row r="174" spans="1:14" ht="22.5" customHeight="1">
      <c r="A174" s="119">
        <v>45247</v>
      </c>
      <c r="B174" s="94">
        <v>0.6875</v>
      </c>
      <c r="C174" s="117">
        <v>5131018344</v>
      </c>
      <c r="D174" s="106">
        <v>7119</v>
      </c>
      <c r="E174" s="107" t="s">
        <v>1028</v>
      </c>
      <c r="F174" s="108">
        <v>2.0325398400000001</v>
      </c>
      <c r="G174" s="105">
        <v>2202661</v>
      </c>
      <c r="H174" s="105">
        <v>2202661</v>
      </c>
      <c r="I174" s="105" t="s">
        <v>1000</v>
      </c>
      <c r="J174" s="105" t="s">
        <v>960</v>
      </c>
      <c r="K174" s="105" t="s">
        <v>977</v>
      </c>
      <c r="L174" s="115">
        <v>4</v>
      </c>
      <c r="M174" s="116" t="s">
        <v>1027</v>
      </c>
      <c r="N174" s="118">
        <f t="shared" si="2"/>
        <v>45251</v>
      </c>
    </row>
    <row r="175" spans="1:14" ht="22.5" customHeight="1">
      <c r="A175" s="119">
        <v>45250</v>
      </c>
      <c r="B175" s="100">
        <v>0.60416666666666663</v>
      </c>
      <c r="C175" s="117">
        <v>5131018531</v>
      </c>
      <c r="D175" s="106">
        <v>7041</v>
      </c>
      <c r="E175" s="107" t="s">
        <v>1032</v>
      </c>
      <c r="F175" s="108">
        <v>4.5263601659999999</v>
      </c>
      <c r="G175" s="105">
        <v>2204325</v>
      </c>
      <c r="H175" s="105">
        <v>2204328</v>
      </c>
      <c r="I175" s="105" t="s">
        <v>1036</v>
      </c>
      <c r="J175" s="105" t="s">
        <v>1025</v>
      </c>
      <c r="K175" s="105" t="s">
        <v>983</v>
      </c>
      <c r="L175" s="115">
        <v>4</v>
      </c>
      <c r="M175" s="116" t="s">
        <v>1027</v>
      </c>
      <c r="N175" s="118">
        <f t="shared" si="2"/>
        <v>45254</v>
      </c>
    </row>
    <row r="176" spans="1:14" ht="22.5" customHeight="1">
      <c r="A176" s="119">
        <v>45250</v>
      </c>
      <c r="B176" s="100">
        <v>0.60416666666666663</v>
      </c>
      <c r="C176" s="117">
        <v>5131018532</v>
      </c>
      <c r="D176" s="120">
        <v>7001</v>
      </c>
      <c r="E176" s="121" t="s">
        <v>1032</v>
      </c>
      <c r="F176" s="108">
        <v>2.0954096999999998</v>
      </c>
      <c r="G176" s="105">
        <v>2204325</v>
      </c>
      <c r="H176" s="105">
        <v>2204328</v>
      </c>
      <c r="I176" s="105" t="s">
        <v>1036</v>
      </c>
      <c r="J176" s="105" t="s">
        <v>1025</v>
      </c>
      <c r="K176" s="105" t="s">
        <v>983</v>
      </c>
      <c r="L176" s="115">
        <v>4</v>
      </c>
      <c r="M176" s="116" t="s">
        <v>1027</v>
      </c>
      <c r="N176" s="118">
        <f t="shared" si="2"/>
        <v>45254</v>
      </c>
    </row>
    <row r="177" spans="1:14" ht="22.5" customHeight="1">
      <c r="A177" s="119">
        <v>45250</v>
      </c>
      <c r="B177" s="100">
        <v>0.60416666666666663</v>
      </c>
      <c r="C177" s="117">
        <v>5131018533</v>
      </c>
      <c r="D177" s="106">
        <v>7041</v>
      </c>
      <c r="E177" s="107" t="s">
        <v>1032</v>
      </c>
      <c r="F177" s="108">
        <v>18.056513677000002</v>
      </c>
      <c r="G177" s="105">
        <v>2204325</v>
      </c>
      <c r="H177" s="105">
        <v>2204328</v>
      </c>
      <c r="I177" s="105" t="s">
        <v>1036</v>
      </c>
      <c r="J177" s="105" t="s">
        <v>1025</v>
      </c>
      <c r="K177" s="105" t="s">
        <v>983</v>
      </c>
      <c r="L177" s="115">
        <v>4</v>
      </c>
      <c r="M177" s="116" t="s">
        <v>1027</v>
      </c>
      <c r="N177" s="118">
        <f t="shared" si="2"/>
        <v>45254</v>
      </c>
    </row>
    <row r="178" spans="1:14" ht="22.5" customHeight="1">
      <c r="A178" s="119">
        <v>45250</v>
      </c>
      <c r="B178" s="100">
        <v>0.60416666666666663</v>
      </c>
      <c r="C178" s="117">
        <v>5131018534</v>
      </c>
      <c r="D178" s="106">
        <v>7119</v>
      </c>
      <c r="E178" s="107" t="s">
        <v>1028</v>
      </c>
      <c r="F178" s="108">
        <v>6.5942155199999997</v>
      </c>
      <c r="G178" s="105">
        <v>2204325</v>
      </c>
      <c r="H178" s="105">
        <v>2204328</v>
      </c>
      <c r="I178" s="105" t="s">
        <v>1036</v>
      </c>
      <c r="J178" s="105" t="s">
        <v>1025</v>
      </c>
      <c r="K178" s="105" t="s">
        <v>983</v>
      </c>
      <c r="L178" s="115">
        <v>4</v>
      </c>
      <c r="M178" s="116" t="s">
        <v>1027</v>
      </c>
      <c r="N178" s="118">
        <f t="shared" si="2"/>
        <v>45254</v>
      </c>
    </row>
    <row r="179" spans="1:14" ht="22.5" customHeight="1">
      <c r="A179" s="119">
        <v>45250</v>
      </c>
      <c r="B179" s="100">
        <v>0.60416666666666663</v>
      </c>
      <c r="C179" s="117">
        <v>5131018536</v>
      </c>
      <c r="D179" s="106">
        <v>7041</v>
      </c>
      <c r="E179" s="107" t="s">
        <v>1032</v>
      </c>
      <c r="F179" s="108">
        <v>5.8126004160000004</v>
      </c>
      <c r="G179" s="105">
        <v>2204325</v>
      </c>
      <c r="H179" s="105">
        <v>2204328</v>
      </c>
      <c r="I179" s="105" t="s">
        <v>1036</v>
      </c>
      <c r="J179" s="105" t="s">
        <v>1025</v>
      </c>
      <c r="K179" s="105" t="s">
        <v>983</v>
      </c>
      <c r="L179" s="115">
        <v>4</v>
      </c>
      <c r="M179" s="116" t="s">
        <v>1027</v>
      </c>
      <c r="N179" s="118">
        <f t="shared" si="2"/>
        <v>45254</v>
      </c>
    </row>
    <row r="180" spans="1:14" ht="22.5" customHeight="1">
      <c r="A180" s="119">
        <v>45250</v>
      </c>
      <c r="B180" s="100">
        <v>0.60416666666666663</v>
      </c>
      <c r="C180" s="117">
        <v>5131018537</v>
      </c>
      <c r="D180" s="106">
        <v>7119</v>
      </c>
      <c r="E180" s="107" t="s">
        <v>1028</v>
      </c>
      <c r="F180" s="108">
        <v>6.7609632000000003E-2</v>
      </c>
      <c r="G180" s="105">
        <v>2204325</v>
      </c>
      <c r="H180" s="105">
        <v>2204328</v>
      </c>
      <c r="I180" s="105" t="s">
        <v>1036</v>
      </c>
      <c r="J180" s="105" t="s">
        <v>1025</v>
      </c>
      <c r="K180" s="105" t="s">
        <v>983</v>
      </c>
      <c r="L180" s="115">
        <v>4</v>
      </c>
      <c r="M180" s="116" t="s">
        <v>1027</v>
      </c>
      <c r="N180" s="118">
        <f t="shared" si="2"/>
        <v>45254</v>
      </c>
    </row>
    <row r="181" spans="1:14" ht="22.5" customHeight="1">
      <c r="A181" s="119">
        <v>45251</v>
      </c>
      <c r="B181" s="101">
        <v>0.45833333333333331</v>
      </c>
      <c r="C181" s="117">
        <v>5131019039</v>
      </c>
      <c r="D181" s="106">
        <v>7119</v>
      </c>
      <c r="E181" s="107" t="s">
        <v>1028</v>
      </c>
      <c r="F181" s="108">
        <v>1.3001592</v>
      </c>
      <c r="G181" s="105">
        <v>2204969</v>
      </c>
      <c r="H181" s="105">
        <v>2204970</v>
      </c>
      <c r="I181" s="105" t="s">
        <v>1001</v>
      </c>
      <c r="J181" s="105" t="s">
        <v>1034</v>
      </c>
      <c r="K181" s="105" t="s">
        <v>979</v>
      </c>
      <c r="L181" s="115">
        <v>4</v>
      </c>
      <c r="M181" s="116" t="s">
        <v>1027</v>
      </c>
      <c r="N181" s="118">
        <f t="shared" si="2"/>
        <v>45255</v>
      </c>
    </row>
    <row r="182" spans="1:14" ht="22.5" customHeight="1">
      <c r="A182" s="119">
        <v>45251</v>
      </c>
      <c r="B182" s="101">
        <v>0.45833333333333331</v>
      </c>
      <c r="C182" s="117">
        <v>5131019041</v>
      </c>
      <c r="D182" s="106">
        <v>7041</v>
      </c>
      <c r="E182" s="107" t="s">
        <v>1032</v>
      </c>
      <c r="F182" s="108">
        <v>0.41760000000000003</v>
      </c>
      <c r="G182" s="105">
        <v>2204969</v>
      </c>
      <c r="H182" s="105">
        <v>2204970</v>
      </c>
      <c r="I182" s="105" t="s">
        <v>1001</v>
      </c>
      <c r="J182" s="105" t="s">
        <v>1034</v>
      </c>
      <c r="K182" s="105" t="s">
        <v>979</v>
      </c>
      <c r="L182" s="115">
        <v>4</v>
      </c>
      <c r="M182" s="116" t="s">
        <v>1027</v>
      </c>
      <c r="N182" s="118">
        <f t="shared" si="2"/>
        <v>45255</v>
      </c>
    </row>
    <row r="183" spans="1:14" ht="22.5" customHeight="1">
      <c r="A183" s="119">
        <v>45251</v>
      </c>
      <c r="B183" s="101">
        <v>0.45833333333333331</v>
      </c>
      <c r="C183" s="117">
        <v>5131019042</v>
      </c>
      <c r="D183" s="106">
        <v>7041</v>
      </c>
      <c r="E183" s="107" t="s">
        <v>1032</v>
      </c>
      <c r="F183" s="108">
        <v>3.9012623999999998</v>
      </c>
      <c r="G183" s="105">
        <v>2204969</v>
      </c>
      <c r="H183" s="105">
        <v>2204970</v>
      </c>
      <c r="I183" s="105" t="s">
        <v>1001</v>
      </c>
      <c r="J183" s="105" t="s">
        <v>1034</v>
      </c>
      <c r="K183" s="105" t="s">
        <v>979</v>
      </c>
      <c r="L183" s="115">
        <v>4</v>
      </c>
      <c r="M183" s="116" t="s">
        <v>1027</v>
      </c>
      <c r="N183" s="118">
        <f t="shared" si="2"/>
        <v>45255</v>
      </c>
    </row>
    <row r="184" spans="1:14" ht="22.5" customHeight="1">
      <c r="A184" s="119">
        <v>45251</v>
      </c>
      <c r="B184" s="101">
        <v>0.45833333333333331</v>
      </c>
      <c r="C184" s="117">
        <v>5131019043</v>
      </c>
      <c r="D184" s="106">
        <v>7041</v>
      </c>
      <c r="E184" s="107" t="s">
        <v>1032</v>
      </c>
      <c r="F184" s="108">
        <v>2.71816484</v>
      </c>
      <c r="G184" s="105">
        <v>2204969</v>
      </c>
      <c r="H184" s="105">
        <v>2204970</v>
      </c>
      <c r="I184" s="105" t="s">
        <v>1001</v>
      </c>
      <c r="J184" s="105" t="s">
        <v>1034</v>
      </c>
      <c r="K184" s="105" t="s">
        <v>979</v>
      </c>
      <c r="L184" s="115">
        <v>4</v>
      </c>
      <c r="M184" s="116" t="s">
        <v>1027</v>
      </c>
      <c r="N184" s="118">
        <f t="shared" si="2"/>
        <v>45255</v>
      </c>
    </row>
    <row r="185" spans="1:14" ht="22.5" customHeight="1">
      <c r="A185" s="119">
        <v>45251</v>
      </c>
      <c r="B185" s="101">
        <v>0.45833333333333331</v>
      </c>
      <c r="C185" s="117">
        <v>5131019054</v>
      </c>
      <c r="D185" s="106">
        <v>7041</v>
      </c>
      <c r="E185" s="107" t="s">
        <v>1032</v>
      </c>
      <c r="F185" s="108">
        <v>4.1631712500000004</v>
      </c>
      <c r="G185" s="105">
        <v>2204969</v>
      </c>
      <c r="H185" s="105">
        <v>2204970</v>
      </c>
      <c r="I185" s="105" t="s">
        <v>1001</v>
      </c>
      <c r="J185" s="105" t="s">
        <v>1034</v>
      </c>
      <c r="K185" s="105" t="s">
        <v>979</v>
      </c>
      <c r="L185" s="115">
        <v>4</v>
      </c>
      <c r="M185" s="116" t="s">
        <v>1027</v>
      </c>
      <c r="N185" s="118">
        <f t="shared" si="2"/>
        <v>45255</v>
      </c>
    </row>
    <row r="186" spans="1:14" ht="22.5" customHeight="1">
      <c r="A186" s="119">
        <v>45251</v>
      </c>
      <c r="B186" s="101">
        <v>0.45833333333333331</v>
      </c>
      <c r="C186" s="117">
        <v>5131019060</v>
      </c>
      <c r="D186" s="106">
        <v>7041</v>
      </c>
      <c r="E186" s="107" t="s">
        <v>1032</v>
      </c>
      <c r="F186" s="108">
        <v>12.90695798</v>
      </c>
      <c r="G186" s="105">
        <v>2204969</v>
      </c>
      <c r="H186" s="105">
        <v>2204970</v>
      </c>
      <c r="I186" s="105" t="s">
        <v>1001</v>
      </c>
      <c r="J186" s="105" t="s">
        <v>1034</v>
      </c>
      <c r="K186" s="105" t="s">
        <v>979</v>
      </c>
      <c r="L186" s="115">
        <v>4</v>
      </c>
      <c r="M186" s="116" t="s">
        <v>1027</v>
      </c>
      <c r="N186" s="118">
        <f t="shared" si="2"/>
        <v>45255</v>
      </c>
    </row>
    <row r="187" spans="1:14" ht="22.5" customHeight="1">
      <c r="A187" s="119">
        <v>45251</v>
      </c>
      <c r="B187" s="101">
        <v>0.45833333333333331</v>
      </c>
      <c r="C187" s="117">
        <v>5131019062</v>
      </c>
      <c r="D187" s="106">
        <v>7119</v>
      </c>
      <c r="E187" s="107" t="s">
        <v>1028</v>
      </c>
      <c r="F187" s="108">
        <v>1.3001592</v>
      </c>
      <c r="G187" s="105">
        <v>2204969</v>
      </c>
      <c r="H187" s="105">
        <v>2204970</v>
      </c>
      <c r="I187" s="105" t="s">
        <v>1001</v>
      </c>
      <c r="J187" s="105" t="s">
        <v>1034</v>
      </c>
      <c r="K187" s="105" t="s">
        <v>979</v>
      </c>
      <c r="L187" s="115">
        <v>4</v>
      </c>
      <c r="M187" s="116" t="s">
        <v>1027</v>
      </c>
      <c r="N187" s="118">
        <f t="shared" si="2"/>
        <v>45255</v>
      </c>
    </row>
    <row r="188" spans="1:14" ht="22.5" customHeight="1">
      <c r="A188" s="119">
        <v>45251</v>
      </c>
      <c r="B188" s="101">
        <v>0.45833333333333331</v>
      </c>
      <c r="C188" s="117">
        <v>5131019048</v>
      </c>
      <c r="D188" s="106">
        <v>7119</v>
      </c>
      <c r="E188" s="107" t="s">
        <v>1028</v>
      </c>
      <c r="F188" s="108">
        <v>2.1202943999999997</v>
      </c>
      <c r="G188" s="105">
        <v>2204969</v>
      </c>
      <c r="H188" s="105">
        <v>2204970</v>
      </c>
      <c r="I188" s="105" t="s">
        <v>1001</v>
      </c>
      <c r="J188" s="105" t="s">
        <v>1034</v>
      </c>
      <c r="K188" s="105" t="s">
        <v>979</v>
      </c>
      <c r="L188" s="115">
        <v>4</v>
      </c>
      <c r="M188" s="116" t="s">
        <v>1027</v>
      </c>
      <c r="N188" s="118">
        <f t="shared" si="2"/>
        <v>45255</v>
      </c>
    </row>
    <row r="189" spans="1:14" ht="22.5" customHeight="1">
      <c r="A189" s="119">
        <v>45251</v>
      </c>
      <c r="B189" s="101">
        <v>0.45833333333333331</v>
      </c>
      <c r="C189" s="117">
        <v>5131019056</v>
      </c>
      <c r="D189" s="106">
        <v>7119</v>
      </c>
      <c r="E189" s="107" t="s">
        <v>1028</v>
      </c>
      <c r="F189" s="108">
        <v>8.0205292799999999</v>
      </c>
      <c r="G189" s="105">
        <v>2204969</v>
      </c>
      <c r="H189" s="105">
        <v>2204970</v>
      </c>
      <c r="I189" s="105" t="s">
        <v>1001</v>
      </c>
      <c r="J189" s="105" t="s">
        <v>1034</v>
      </c>
      <c r="K189" s="105" t="s">
        <v>979</v>
      </c>
      <c r="L189" s="115">
        <v>4</v>
      </c>
      <c r="M189" s="116" t="s">
        <v>1027</v>
      </c>
      <c r="N189" s="118">
        <f t="shared" si="2"/>
        <v>45255</v>
      </c>
    </row>
    <row r="190" spans="1:14" ht="22.5" customHeight="1">
      <c r="A190" s="119">
        <v>45251</v>
      </c>
      <c r="B190" s="100">
        <v>0.60416666666666663</v>
      </c>
      <c r="C190" s="117">
        <v>5131019195</v>
      </c>
      <c r="D190" s="106">
        <v>7119</v>
      </c>
      <c r="E190" s="107" t="s">
        <v>1028</v>
      </c>
      <c r="F190" s="108">
        <v>1.3001592</v>
      </c>
      <c r="G190" s="105">
        <v>2204258</v>
      </c>
      <c r="H190" s="105">
        <v>2205219</v>
      </c>
      <c r="I190" s="105" t="s">
        <v>989</v>
      </c>
      <c r="J190" s="105" t="s">
        <v>1035</v>
      </c>
      <c r="K190" s="105" t="s">
        <v>982</v>
      </c>
      <c r="L190" s="115">
        <v>4</v>
      </c>
      <c r="M190" s="116" t="s">
        <v>1027</v>
      </c>
      <c r="N190" s="118">
        <f t="shared" si="2"/>
        <v>45255</v>
      </c>
    </row>
    <row r="191" spans="1:14" ht="22.5" customHeight="1">
      <c r="A191" s="119">
        <v>45251</v>
      </c>
      <c r="B191" s="100">
        <v>0.60416666666666663</v>
      </c>
      <c r="C191" s="117">
        <v>5131019196</v>
      </c>
      <c r="D191" s="106">
        <v>7041</v>
      </c>
      <c r="E191" s="107" t="s">
        <v>1032</v>
      </c>
      <c r="F191" s="108">
        <v>1.76685</v>
      </c>
      <c r="G191" s="105">
        <v>2204258</v>
      </c>
      <c r="H191" s="105">
        <v>2205219</v>
      </c>
      <c r="I191" s="105" t="s">
        <v>989</v>
      </c>
      <c r="J191" s="105" t="s">
        <v>1035</v>
      </c>
      <c r="K191" s="105" t="s">
        <v>982</v>
      </c>
      <c r="L191" s="115">
        <v>4</v>
      </c>
      <c r="M191" s="116" t="s">
        <v>1027</v>
      </c>
      <c r="N191" s="118">
        <f t="shared" si="2"/>
        <v>45255</v>
      </c>
    </row>
    <row r="192" spans="1:14" ht="22.5" customHeight="1">
      <c r="A192" s="119">
        <v>45251</v>
      </c>
      <c r="B192" s="100">
        <v>0.60416666666666663</v>
      </c>
      <c r="C192" s="117">
        <v>5131019198</v>
      </c>
      <c r="D192" s="106">
        <v>7119</v>
      </c>
      <c r="E192" s="107" t="s">
        <v>1028</v>
      </c>
      <c r="F192" s="108">
        <v>1.3001592</v>
      </c>
      <c r="G192" s="105">
        <v>2204258</v>
      </c>
      <c r="H192" s="105">
        <v>2205219</v>
      </c>
      <c r="I192" s="105" t="s">
        <v>989</v>
      </c>
      <c r="J192" s="105" t="s">
        <v>1035</v>
      </c>
      <c r="K192" s="105" t="s">
        <v>982</v>
      </c>
      <c r="L192" s="115">
        <v>4</v>
      </c>
      <c r="M192" s="116" t="s">
        <v>1027</v>
      </c>
      <c r="N192" s="118">
        <f t="shared" si="2"/>
        <v>45255</v>
      </c>
    </row>
    <row r="193" spans="1:14" ht="22.5" customHeight="1">
      <c r="A193" s="119">
        <v>45251</v>
      </c>
      <c r="B193" s="100">
        <v>0.60416666666666663</v>
      </c>
      <c r="C193" s="117">
        <v>5131019200</v>
      </c>
      <c r="D193" s="106">
        <v>7119</v>
      </c>
      <c r="E193" s="107" t="s">
        <v>1028</v>
      </c>
      <c r="F193" s="108">
        <v>0.34579881600000001</v>
      </c>
      <c r="G193" s="105">
        <v>2204258</v>
      </c>
      <c r="H193" s="105">
        <v>2205219</v>
      </c>
      <c r="I193" s="105" t="s">
        <v>989</v>
      </c>
      <c r="J193" s="105" t="s">
        <v>1035</v>
      </c>
      <c r="K193" s="105" t="s">
        <v>982</v>
      </c>
      <c r="L193" s="115">
        <v>4</v>
      </c>
      <c r="M193" s="116" t="s">
        <v>1027</v>
      </c>
      <c r="N193" s="118">
        <f t="shared" si="2"/>
        <v>45255</v>
      </c>
    </row>
    <row r="194" spans="1:14" ht="22.5" customHeight="1">
      <c r="A194" s="119">
        <v>45251</v>
      </c>
      <c r="B194" s="100">
        <v>0.60416666666666663</v>
      </c>
      <c r="C194" s="117">
        <v>5131019199</v>
      </c>
      <c r="D194" s="106">
        <v>7041</v>
      </c>
      <c r="E194" s="107" t="s">
        <v>1032</v>
      </c>
      <c r="F194" s="108">
        <v>2.4368647400000003</v>
      </c>
      <c r="G194" s="105">
        <v>2204258</v>
      </c>
      <c r="H194" s="105">
        <v>2205219</v>
      </c>
      <c r="I194" s="105" t="s">
        <v>989</v>
      </c>
      <c r="J194" s="105" t="s">
        <v>1035</v>
      </c>
      <c r="K194" s="105" t="s">
        <v>982</v>
      </c>
      <c r="L194" s="115">
        <v>4</v>
      </c>
      <c r="M194" s="116" t="s">
        <v>1027</v>
      </c>
      <c r="N194" s="118">
        <f t="shared" si="2"/>
        <v>45255</v>
      </c>
    </row>
    <row r="195" spans="1:14" ht="22.5" customHeight="1">
      <c r="A195" s="119">
        <v>45251</v>
      </c>
      <c r="B195" s="100">
        <v>0.60416666666666663</v>
      </c>
      <c r="C195" s="117">
        <v>5131019231</v>
      </c>
      <c r="D195" s="106">
        <v>7041</v>
      </c>
      <c r="E195" s="107" t="s">
        <v>1032</v>
      </c>
      <c r="F195" s="108">
        <v>0.26972000000000002</v>
      </c>
      <c r="G195" s="105">
        <v>2203751</v>
      </c>
      <c r="H195" s="105">
        <v>2207324</v>
      </c>
      <c r="I195" s="105" t="s">
        <v>994</v>
      </c>
      <c r="J195" s="105" t="s">
        <v>1037</v>
      </c>
      <c r="K195" s="105" t="s">
        <v>979</v>
      </c>
      <c r="L195" s="115">
        <v>4</v>
      </c>
      <c r="M195" s="116" t="s">
        <v>1027</v>
      </c>
      <c r="N195" s="118">
        <f t="shared" si="2"/>
        <v>45255</v>
      </c>
    </row>
    <row r="196" spans="1:14" ht="22.5" customHeight="1">
      <c r="A196" s="119">
        <v>45251</v>
      </c>
      <c r="B196" s="100">
        <v>0.60416666666666663</v>
      </c>
      <c r="C196" s="117">
        <v>5131019232</v>
      </c>
      <c r="D196" s="106">
        <v>7119</v>
      </c>
      <c r="E196" s="107" t="s">
        <v>1028</v>
      </c>
      <c r="F196" s="108">
        <v>0.45863999999999999</v>
      </c>
      <c r="G196" s="105">
        <v>2203751</v>
      </c>
      <c r="H196" s="105">
        <v>2207324</v>
      </c>
      <c r="I196" s="105" t="s">
        <v>994</v>
      </c>
      <c r="J196" s="105" t="s">
        <v>1037</v>
      </c>
      <c r="K196" s="105" t="s">
        <v>979</v>
      </c>
      <c r="L196" s="115">
        <v>4</v>
      </c>
      <c r="M196" s="116" t="s">
        <v>1027</v>
      </c>
      <c r="N196" s="118">
        <f t="shared" si="2"/>
        <v>45255</v>
      </c>
    </row>
    <row r="197" spans="1:14" ht="22.5" customHeight="1">
      <c r="A197" s="119">
        <v>45251</v>
      </c>
      <c r="B197" s="100">
        <v>0.60416666666666663</v>
      </c>
      <c r="C197" s="117">
        <v>5131019222</v>
      </c>
      <c r="D197" s="106">
        <v>7119</v>
      </c>
      <c r="E197" s="107" t="s">
        <v>1028</v>
      </c>
      <c r="F197" s="108">
        <v>1.2236940000000001</v>
      </c>
      <c r="G197" s="105">
        <v>2201487</v>
      </c>
      <c r="H197" s="105">
        <v>2201487</v>
      </c>
      <c r="I197" s="105" t="s">
        <v>996</v>
      </c>
      <c r="J197" s="105" t="s">
        <v>966</v>
      </c>
      <c r="K197" s="105" t="s">
        <v>979</v>
      </c>
      <c r="L197" s="115">
        <v>4</v>
      </c>
      <c r="M197" s="116" t="s">
        <v>1027</v>
      </c>
      <c r="N197" s="118">
        <f t="shared" si="2"/>
        <v>45255</v>
      </c>
    </row>
    <row r="198" spans="1:14" ht="22.5" customHeight="1">
      <c r="A198" s="119">
        <v>45251</v>
      </c>
      <c r="B198" s="100">
        <v>0.60416666666666663</v>
      </c>
      <c r="C198" s="117">
        <v>5131019210</v>
      </c>
      <c r="D198" s="106">
        <v>7041</v>
      </c>
      <c r="E198" s="107" t="s">
        <v>1032</v>
      </c>
      <c r="F198" s="108">
        <v>10.854409564999999</v>
      </c>
      <c r="G198" s="105">
        <v>2201487</v>
      </c>
      <c r="H198" s="105">
        <v>2201487</v>
      </c>
      <c r="I198" s="105" t="s">
        <v>996</v>
      </c>
      <c r="J198" s="105" t="s">
        <v>966</v>
      </c>
      <c r="K198" s="105" t="s">
        <v>979</v>
      </c>
      <c r="L198" s="115">
        <v>4</v>
      </c>
      <c r="M198" s="116" t="s">
        <v>1027</v>
      </c>
      <c r="N198" s="118">
        <f t="shared" ref="N198:N208" si="3">A198+L198</f>
        <v>45255</v>
      </c>
    </row>
    <row r="199" spans="1:14" ht="22.5" customHeight="1">
      <c r="A199" s="119">
        <v>45251</v>
      </c>
      <c r="B199" s="100">
        <v>0.60416666666666663</v>
      </c>
      <c r="C199" s="117">
        <v>5131019214</v>
      </c>
      <c r="D199" s="106">
        <v>7041</v>
      </c>
      <c r="E199" s="107" t="s">
        <v>1032</v>
      </c>
      <c r="F199" s="108">
        <v>9.3155015199999998</v>
      </c>
      <c r="G199" s="105">
        <v>2201487</v>
      </c>
      <c r="H199" s="105">
        <v>2201487</v>
      </c>
      <c r="I199" s="105" t="s">
        <v>996</v>
      </c>
      <c r="J199" s="105" t="s">
        <v>966</v>
      </c>
      <c r="K199" s="105" t="s">
        <v>979</v>
      </c>
      <c r="L199" s="115">
        <v>4</v>
      </c>
      <c r="M199" s="116" t="s">
        <v>1027</v>
      </c>
      <c r="N199" s="118">
        <f t="shared" si="3"/>
        <v>45255</v>
      </c>
    </row>
    <row r="200" spans="1:14" ht="22.5" customHeight="1">
      <c r="A200" s="119">
        <v>45251</v>
      </c>
      <c r="B200" s="100">
        <v>0.60416666666666663</v>
      </c>
      <c r="C200" s="117">
        <v>5131019219</v>
      </c>
      <c r="D200" s="106">
        <v>7041</v>
      </c>
      <c r="E200" s="107" t="s">
        <v>1032</v>
      </c>
      <c r="F200" s="108">
        <v>18.906651965999998</v>
      </c>
      <c r="G200" s="105">
        <v>2201487</v>
      </c>
      <c r="H200" s="105">
        <v>2201487</v>
      </c>
      <c r="I200" s="105" t="s">
        <v>996</v>
      </c>
      <c r="J200" s="105" t="s">
        <v>966</v>
      </c>
      <c r="K200" s="105" t="s">
        <v>979</v>
      </c>
      <c r="L200" s="115">
        <v>4</v>
      </c>
      <c r="M200" s="116" t="s">
        <v>1027</v>
      </c>
      <c r="N200" s="118">
        <f t="shared" si="3"/>
        <v>45255</v>
      </c>
    </row>
    <row r="201" spans="1:14" ht="22.5" customHeight="1">
      <c r="A201" s="119">
        <v>45251</v>
      </c>
      <c r="B201" s="100">
        <v>0.60416666666666663</v>
      </c>
      <c r="C201" s="117">
        <v>5131019224</v>
      </c>
      <c r="D201" s="106">
        <v>7119</v>
      </c>
      <c r="E201" s="107" t="s">
        <v>1028</v>
      </c>
      <c r="F201" s="108">
        <v>1.3001592</v>
      </c>
      <c r="G201" s="105">
        <v>2201487</v>
      </c>
      <c r="H201" s="105">
        <v>2201487</v>
      </c>
      <c r="I201" s="105" t="s">
        <v>996</v>
      </c>
      <c r="J201" s="105" t="s">
        <v>966</v>
      </c>
      <c r="K201" s="105" t="s">
        <v>979</v>
      </c>
      <c r="L201" s="115">
        <v>4</v>
      </c>
      <c r="M201" s="116" t="s">
        <v>1027</v>
      </c>
      <c r="N201" s="118">
        <f t="shared" si="3"/>
        <v>45255</v>
      </c>
    </row>
    <row r="202" spans="1:14" ht="22.5" customHeight="1">
      <c r="A202" s="119">
        <v>45251</v>
      </c>
      <c r="B202" s="100">
        <v>0.60416666666666663</v>
      </c>
      <c r="C202" s="117">
        <v>5131019225</v>
      </c>
      <c r="D202" s="106">
        <v>7041</v>
      </c>
      <c r="E202" s="107" t="s">
        <v>1032</v>
      </c>
      <c r="F202" s="108">
        <v>11.278497816</v>
      </c>
      <c r="G202" s="105">
        <v>2201487</v>
      </c>
      <c r="H202" s="105">
        <v>2201487</v>
      </c>
      <c r="I202" s="105" t="s">
        <v>996</v>
      </c>
      <c r="J202" s="105" t="s">
        <v>966</v>
      </c>
      <c r="K202" s="105" t="s">
        <v>979</v>
      </c>
      <c r="L202" s="115">
        <v>4</v>
      </c>
      <c r="M202" s="116" t="s">
        <v>1027</v>
      </c>
      <c r="N202" s="118">
        <f t="shared" si="3"/>
        <v>45255</v>
      </c>
    </row>
    <row r="203" spans="1:14" ht="22.5" customHeight="1">
      <c r="A203" s="119">
        <v>45251</v>
      </c>
      <c r="B203" s="101">
        <v>0.64583333333333337</v>
      </c>
      <c r="C203" s="117">
        <v>5131019270</v>
      </c>
      <c r="D203" s="106">
        <v>7119</v>
      </c>
      <c r="E203" s="107" t="s">
        <v>1028</v>
      </c>
      <c r="F203" s="108">
        <v>1.3001592</v>
      </c>
      <c r="G203" s="105">
        <v>2204931</v>
      </c>
      <c r="H203" s="105">
        <v>2204931</v>
      </c>
      <c r="I203" s="105" t="s">
        <v>1010</v>
      </c>
      <c r="J203" s="105" t="s">
        <v>1038</v>
      </c>
      <c r="K203" s="105" t="s">
        <v>978</v>
      </c>
      <c r="L203" s="115">
        <v>4</v>
      </c>
      <c r="M203" s="116" t="s">
        <v>1027</v>
      </c>
      <c r="N203" s="118">
        <f t="shared" si="3"/>
        <v>45255</v>
      </c>
    </row>
    <row r="204" spans="1:14" ht="22.5" customHeight="1">
      <c r="A204" s="119">
        <v>45251</v>
      </c>
      <c r="B204" s="101">
        <v>0.64583333333333337</v>
      </c>
      <c r="C204" s="117">
        <v>5131019269</v>
      </c>
      <c r="D204" s="120">
        <v>7001</v>
      </c>
      <c r="E204" s="121" t="s">
        <v>1032</v>
      </c>
      <c r="F204" s="108">
        <v>0.28653557400000002</v>
      </c>
      <c r="G204" s="105">
        <v>2204931</v>
      </c>
      <c r="H204" s="105">
        <v>2204931</v>
      </c>
      <c r="I204" s="105" t="s">
        <v>1010</v>
      </c>
      <c r="J204" s="105" t="s">
        <v>1038</v>
      </c>
      <c r="K204" s="105" t="s">
        <v>978</v>
      </c>
      <c r="L204" s="115">
        <v>4</v>
      </c>
      <c r="M204" s="116" t="s">
        <v>1027</v>
      </c>
      <c r="N204" s="118">
        <f t="shared" si="3"/>
        <v>45255</v>
      </c>
    </row>
    <row r="205" spans="1:14" ht="22.5" customHeight="1">
      <c r="A205" s="119">
        <v>45251</v>
      </c>
      <c r="B205" s="101">
        <v>0.64583333333333337</v>
      </c>
      <c r="C205" s="117">
        <v>5131019265</v>
      </c>
      <c r="D205" s="106">
        <v>7041</v>
      </c>
      <c r="E205" s="107" t="s">
        <v>1032</v>
      </c>
      <c r="F205" s="108">
        <v>14.260804298</v>
      </c>
      <c r="G205" s="105">
        <v>2204931</v>
      </c>
      <c r="H205" s="105">
        <v>2204931</v>
      </c>
      <c r="I205" s="105" t="s">
        <v>1010</v>
      </c>
      <c r="J205" s="105" t="s">
        <v>1038</v>
      </c>
      <c r="K205" s="105" t="s">
        <v>978</v>
      </c>
      <c r="L205" s="115">
        <v>4</v>
      </c>
      <c r="M205" s="116" t="s">
        <v>1027</v>
      </c>
      <c r="N205" s="118">
        <f t="shared" si="3"/>
        <v>45255</v>
      </c>
    </row>
    <row r="206" spans="1:14" ht="22.5" customHeight="1">
      <c r="A206" s="119">
        <v>45251</v>
      </c>
      <c r="B206" s="101">
        <v>0.64583333333333337</v>
      </c>
      <c r="C206" s="117">
        <v>5131019267</v>
      </c>
      <c r="D206" s="106">
        <v>7119</v>
      </c>
      <c r="E206" s="107" t="s">
        <v>1028</v>
      </c>
      <c r="F206" s="108">
        <v>0.72005399999999997</v>
      </c>
      <c r="G206" s="105">
        <v>2204931</v>
      </c>
      <c r="H206" s="105">
        <v>2204931</v>
      </c>
      <c r="I206" s="105" t="s">
        <v>1010</v>
      </c>
      <c r="J206" s="105" t="s">
        <v>1038</v>
      </c>
      <c r="K206" s="105" t="s">
        <v>978</v>
      </c>
      <c r="L206" s="115">
        <v>4</v>
      </c>
      <c r="M206" s="116" t="s">
        <v>1027</v>
      </c>
      <c r="N206" s="118">
        <f t="shared" si="3"/>
        <v>45255</v>
      </c>
    </row>
    <row r="207" spans="1:14" ht="22.5" customHeight="1">
      <c r="A207" s="119">
        <v>45251</v>
      </c>
      <c r="B207" s="101">
        <v>0.64583333333333337</v>
      </c>
      <c r="C207" s="117">
        <v>5131019288</v>
      </c>
      <c r="D207" s="106">
        <v>7041</v>
      </c>
      <c r="E207" s="107" t="s">
        <v>1032</v>
      </c>
      <c r="F207" s="108">
        <v>15.64664616</v>
      </c>
      <c r="G207" s="105">
        <v>2204931</v>
      </c>
      <c r="H207" s="105">
        <v>2204931</v>
      </c>
      <c r="I207" s="105" t="s">
        <v>1010</v>
      </c>
      <c r="J207" s="105" t="s">
        <v>1038</v>
      </c>
      <c r="K207" s="105" t="s">
        <v>978</v>
      </c>
      <c r="L207" s="115">
        <v>4</v>
      </c>
      <c r="M207" s="116" t="s">
        <v>1027</v>
      </c>
      <c r="N207" s="118">
        <f t="shared" si="3"/>
        <v>45255</v>
      </c>
    </row>
    <row r="208" spans="1:14" ht="22.5" customHeight="1">
      <c r="A208" s="119">
        <v>45251</v>
      </c>
      <c r="B208" s="101">
        <v>0.64583333333333337</v>
      </c>
      <c r="C208" s="117">
        <v>5131019289</v>
      </c>
      <c r="D208" s="106">
        <v>7119</v>
      </c>
      <c r="E208" s="107" t="s">
        <v>1028</v>
      </c>
      <c r="F208" s="108">
        <v>2.6839596000000001</v>
      </c>
      <c r="G208" s="105">
        <v>2204931</v>
      </c>
      <c r="H208" s="105">
        <v>2204931</v>
      </c>
      <c r="I208" s="105" t="s">
        <v>1010</v>
      </c>
      <c r="J208" s="105" t="s">
        <v>1038</v>
      </c>
      <c r="K208" s="105" t="s">
        <v>978</v>
      </c>
      <c r="L208" s="115">
        <v>4</v>
      </c>
      <c r="M208" s="116" t="s">
        <v>1027</v>
      </c>
      <c r="N208" s="118">
        <f t="shared" si="3"/>
        <v>45255</v>
      </c>
    </row>
    <row r="209" spans="1:14" ht="22.5" customHeight="1">
      <c r="A209" s="119">
        <v>45251</v>
      </c>
      <c r="B209" s="101">
        <v>0.64583333333333337</v>
      </c>
      <c r="C209" s="117">
        <v>5131019297</v>
      </c>
      <c r="D209" s="106">
        <v>7041</v>
      </c>
      <c r="E209" s="107" t="s">
        <v>1032</v>
      </c>
      <c r="F209" s="108">
        <v>4.5018579650000001</v>
      </c>
      <c r="G209" s="105">
        <v>2204931</v>
      </c>
      <c r="H209" s="105">
        <v>2204931</v>
      </c>
      <c r="I209" s="105" t="s">
        <v>1010</v>
      </c>
      <c r="J209" s="105" t="s">
        <v>1038</v>
      </c>
      <c r="K209" s="105" t="s">
        <v>978</v>
      </c>
      <c r="L209" s="115">
        <v>4</v>
      </c>
      <c r="M209" s="116" t="s">
        <v>1027</v>
      </c>
      <c r="N209" s="118">
        <f t="shared" ref="N209:N269" si="4">A209+L209</f>
        <v>45255</v>
      </c>
    </row>
    <row r="210" spans="1:14" ht="22.5" customHeight="1">
      <c r="A210" s="119">
        <v>45251</v>
      </c>
      <c r="B210" s="94">
        <v>0.6875</v>
      </c>
      <c r="C210" s="117">
        <v>5131019366</v>
      </c>
      <c r="D210" s="106">
        <v>7041</v>
      </c>
      <c r="E210" s="107" t="s">
        <v>1032</v>
      </c>
      <c r="F210" s="108">
        <v>4.1281570319999998</v>
      </c>
      <c r="G210" s="105">
        <v>2200789</v>
      </c>
      <c r="H210" s="105">
        <v>2200789</v>
      </c>
      <c r="I210" s="105" t="s">
        <v>988</v>
      </c>
      <c r="J210" s="105" t="s">
        <v>969</v>
      </c>
      <c r="K210" s="105" t="s">
        <v>981</v>
      </c>
      <c r="L210" s="115">
        <v>4</v>
      </c>
      <c r="M210" s="116" t="s">
        <v>1027</v>
      </c>
      <c r="N210" s="118">
        <f t="shared" si="4"/>
        <v>45255</v>
      </c>
    </row>
    <row r="211" spans="1:14" ht="22.5" customHeight="1">
      <c r="A211" s="119">
        <v>45251</v>
      </c>
      <c r="B211" s="94">
        <v>0.6875</v>
      </c>
      <c r="C211" s="117">
        <v>5131019367</v>
      </c>
      <c r="D211" s="106">
        <v>7119</v>
      </c>
      <c r="E211" s="107" t="s">
        <v>1028</v>
      </c>
      <c r="F211" s="108">
        <v>0.63608831999999993</v>
      </c>
      <c r="G211" s="105">
        <v>2200789</v>
      </c>
      <c r="H211" s="105">
        <v>2200789</v>
      </c>
      <c r="I211" s="105" t="s">
        <v>988</v>
      </c>
      <c r="J211" s="105" t="s">
        <v>969</v>
      </c>
      <c r="K211" s="105" t="s">
        <v>981</v>
      </c>
      <c r="L211" s="115">
        <v>4</v>
      </c>
      <c r="M211" s="116" t="s">
        <v>1027</v>
      </c>
      <c r="N211" s="118">
        <f t="shared" si="4"/>
        <v>45255</v>
      </c>
    </row>
    <row r="212" spans="1:14" ht="22.5" customHeight="1">
      <c r="A212" s="119">
        <v>45251</v>
      </c>
      <c r="B212" s="94">
        <v>0.6875</v>
      </c>
      <c r="C212" s="117">
        <v>5131019364</v>
      </c>
      <c r="D212" s="106">
        <v>7041</v>
      </c>
      <c r="E212" s="107" t="s">
        <v>1032</v>
      </c>
      <c r="F212" s="108">
        <v>6.6727227539999996</v>
      </c>
      <c r="G212" s="105">
        <v>2200789</v>
      </c>
      <c r="H212" s="105">
        <v>2200789</v>
      </c>
      <c r="I212" s="105" t="s">
        <v>988</v>
      </c>
      <c r="J212" s="105" t="s">
        <v>969</v>
      </c>
      <c r="K212" s="105" t="s">
        <v>981</v>
      </c>
      <c r="L212" s="115">
        <v>4</v>
      </c>
      <c r="M212" s="116" t="s">
        <v>1027</v>
      </c>
      <c r="N212" s="118">
        <f t="shared" si="4"/>
        <v>45255</v>
      </c>
    </row>
    <row r="213" spans="1:14" ht="22.5" customHeight="1">
      <c r="A213" s="119">
        <v>45251</v>
      </c>
      <c r="B213" s="94">
        <v>0.6875</v>
      </c>
      <c r="C213" s="117">
        <v>5131019361</v>
      </c>
      <c r="D213" s="106">
        <v>7041</v>
      </c>
      <c r="E213" s="107" t="s">
        <v>1032</v>
      </c>
      <c r="F213" s="108">
        <v>4.0552595999999996E-2</v>
      </c>
      <c r="G213" s="105">
        <v>2200789</v>
      </c>
      <c r="H213" s="105">
        <v>2200789</v>
      </c>
      <c r="I213" s="105" t="s">
        <v>988</v>
      </c>
      <c r="J213" s="105" t="s">
        <v>969</v>
      </c>
      <c r="K213" s="105" t="s">
        <v>981</v>
      </c>
      <c r="L213" s="115">
        <v>4</v>
      </c>
      <c r="M213" s="116" t="s">
        <v>1027</v>
      </c>
      <c r="N213" s="118">
        <f t="shared" si="4"/>
        <v>45255</v>
      </c>
    </row>
    <row r="214" spans="1:14" ht="22.5" customHeight="1">
      <c r="A214" s="119">
        <v>45251</v>
      </c>
      <c r="B214" s="94">
        <v>0.6875</v>
      </c>
      <c r="C214" s="117">
        <v>5131019358</v>
      </c>
      <c r="D214" s="106">
        <v>7119</v>
      </c>
      <c r="E214" s="107" t="s">
        <v>1028</v>
      </c>
      <c r="F214" s="108">
        <v>1.81731</v>
      </c>
      <c r="G214" s="105">
        <v>2200789</v>
      </c>
      <c r="H214" s="105">
        <v>2200789</v>
      </c>
      <c r="I214" s="105" t="s">
        <v>988</v>
      </c>
      <c r="J214" s="105" t="s">
        <v>969</v>
      </c>
      <c r="K214" s="105" t="s">
        <v>981</v>
      </c>
      <c r="L214" s="115">
        <v>4</v>
      </c>
      <c r="M214" s="116" t="s">
        <v>1027</v>
      </c>
      <c r="N214" s="118">
        <f t="shared" si="4"/>
        <v>45255</v>
      </c>
    </row>
    <row r="215" spans="1:14" ht="22.5" customHeight="1">
      <c r="A215" s="119">
        <v>45251</v>
      </c>
      <c r="B215" s="94">
        <v>0.6875</v>
      </c>
      <c r="C215" s="117">
        <v>5131019353</v>
      </c>
      <c r="D215" s="106">
        <v>7119</v>
      </c>
      <c r="E215" s="107" t="s">
        <v>1028</v>
      </c>
      <c r="F215" s="108">
        <v>2.6839596000000001</v>
      </c>
      <c r="G215" s="105">
        <v>2200789</v>
      </c>
      <c r="H215" s="105">
        <v>2200789</v>
      </c>
      <c r="I215" s="105" t="s">
        <v>988</v>
      </c>
      <c r="J215" s="105" t="s">
        <v>969</v>
      </c>
      <c r="K215" s="105" t="s">
        <v>981</v>
      </c>
      <c r="L215" s="115">
        <v>4</v>
      </c>
      <c r="M215" s="116" t="s">
        <v>1027</v>
      </c>
      <c r="N215" s="118">
        <f t="shared" si="4"/>
        <v>45255</v>
      </c>
    </row>
    <row r="216" spans="1:14" ht="22.5" customHeight="1">
      <c r="A216" s="119">
        <v>45251</v>
      </c>
      <c r="B216" s="94">
        <v>0.6875</v>
      </c>
      <c r="C216" s="117">
        <v>5131019375</v>
      </c>
      <c r="D216" s="106">
        <v>7119</v>
      </c>
      <c r="E216" s="107" t="s">
        <v>1028</v>
      </c>
      <c r="F216" s="108">
        <v>2.6003183999999999</v>
      </c>
      <c r="G216" s="105">
        <v>2200789</v>
      </c>
      <c r="H216" s="105">
        <v>2200789</v>
      </c>
      <c r="I216" s="105" t="s">
        <v>988</v>
      </c>
      <c r="J216" s="105" t="s">
        <v>969</v>
      </c>
      <c r="K216" s="105" t="s">
        <v>981</v>
      </c>
      <c r="L216" s="115">
        <v>4</v>
      </c>
      <c r="M216" s="116" t="s">
        <v>1027</v>
      </c>
      <c r="N216" s="118">
        <f t="shared" si="4"/>
        <v>45255</v>
      </c>
    </row>
    <row r="217" spans="1:14" ht="22.5" customHeight="1">
      <c r="A217" s="119">
        <v>45251</v>
      </c>
      <c r="B217" s="94">
        <v>0.6875</v>
      </c>
      <c r="C217" s="117">
        <v>5131019386</v>
      </c>
      <c r="D217" s="120">
        <v>7001</v>
      </c>
      <c r="E217" s="121" t="s">
        <v>1032</v>
      </c>
      <c r="F217" s="108">
        <v>3.4923618000000003E-2</v>
      </c>
      <c r="G217" s="105">
        <v>2200789</v>
      </c>
      <c r="H217" s="105">
        <v>2200789</v>
      </c>
      <c r="I217" s="105" t="s">
        <v>988</v>
      </c>
      <c r="J217" s="105" t="s">
        <v>969</v>
      </c>
      <c r="K217" s="105" t="s">
        <v>981</v>
      </c>
      <c r="L217" s="115">
        <v>4</v>
      </c>
      <c r="M217" s="116" t="s">
        <v>1027</v>
      </c>
      <c r="N217" s="118">
        <f t="shared" si="4"/>
        <v>45255</v>
      </c>
    </row>
    <row r="218" spans="1:14" ht="22.5" customHeight="1">
      <c r="A218" s="119">
        <v>45252</v>
      </c>
      <c r="B218" s="102">
        <v>0.375</v>
      </c>
      <c r="C218" s="117">
        <v>5131019441</v>
      </c>
      <c r="D218" s="106">
        <v>7041</v>
      </c>
      <c r="E218" s="107" t="s">
        <v>1032</v>
      </c>
      <c r="F218" s="108">
        <v>0.81105192000000004</v>
      </c>
      <c r="G218" s="105">
        <v>2204258</v>
      </c>
      <c r="H218" s="105">
        <v>2205219</v>
      </c>
      <c r="I218" s="105" t="s">
        <v>989</v>
      </c>
      <c r="J218" s="105" t="s">
        <v>1035</v>
      </c>
      <c r="K218" s="105" t="s">
        <v>982</v>
      </c>
      <c r="L218" s="115">
        <v>4</v>
      </c>
      <c r="M218" s="116" t="s">
        <v>1027</v>
      </c>
      <c r="N218" s="118">
        <f t="shared" si="4"/>
        <v>45256</v>
      </c>
    </row>
    <row r="219" spans="1:14" ht="22.5" customHeight="1">
      <c r="A219" s="119">
        <v>45252</v>
      </c>
      <c r="B219" s="102">
        <v>0.375</v>
      </c>
      <c r="C219" s="117">
        <v>5131019442</v>
      </c>
      <c r="D219" s="106">
        <v>7119</v>
      </c>
      <c r="E219" s="107" t="s">
        <v>1028</v>
      </c>
      <c r="F219" s="108">
        <v>0.81579599999999997</v>
      </c>
      <c r="G219" s="105">
        <v>2204258</v>
      </c>
      <c r="H219" s="105">
        <v>2205219</v>
      </c>
      <c r="I219" s="105" t="s">
        <v>989</v>
      </c>
      <c r="J219" s="105" t="s">
        <v>1035</v>
      </c>
      <c r="K219" s="105" t="s">
        <v>982</v>
      </c>
      <c r="L219" s="115">
        <v>4</v>
      </c>
      <c r="M219" s="116" t="s">
        <v>1027</v>
      </c>
      <c r="N219" s="118">
        <f t="shared" si="4"/>
        <v>45256</v>
      </c>
    </row>
    <row r="220" spans="1:14" ht="22.5" customHeight="1">
      <c r="A220" s="119">
        <v>45252</v>
      </c>
      <c r="B220" s="101">
        <v>0.45833333333333331</v>
      </c>
      <c r="C220" s="117">
        <v>5131019466</v>
      </c>
      <c r="D220" s="106">
        <v>7041</v>
      </c>
      <c r="E220" s="107" t="s">
        <v>1032</v>
      </c>
      <c r="F220" s="108">
        <v>16.464908510000001</v>
      </c>
      <c r="G220" s="105">
        <v>2203751</v>
      </c>
      <c r="H220" s="105">
        <v>2207324</v>
      </c>
      <c r="I220" s="105" t="s">
        <v>994</v>
      </c>
      <c r="J220" s="105" t="s">
        <v>1037</v>
      </c>
      <c r="K220" s="105" t="s">
        <v>979</v>
      </c>
      <c r="L220" s="115">
        <v>4</v>
      </c>
      <c r="M220" s="116" t="s">
        <v>1027</v>
      </c>
      <c r="N220" s="118">
        <f t="shared" si="4"/>
        <v>45256</v>
      </c>
    </row>
    <row r="221" spans="1:14" ht="22.5" customHeight="1">
      <c r="A221" s="119">
        <v>45252</v>
      </c>
      <c r="B221" s="101">
        <v>0.45833333333333331</v>
      </c>
      <c r="C221" s="117">
        <v>5131019469</v>
      </c>
      <c r="D221" s="106">
        <v>7041</v>
      </c>
      <c r="E221" s="107" t="s">
        <v>1032</v>
      </c>
      <c r="F221" s="108">
        <v>8.2913478400000002</v>
      </c>
      <c r="G221" s="105">
        <v>2203751</v>
      </c>
      <c r="H221" s="105">
        <v>2207324</v>
      </c>
      <c r="I221" s="105" t="s">
        <v>994</v>
      </c>
      <c r="J221" s="105" t="s">
        <v>1037</v>
      </c>
      <c r="K221" s="105" t="s">
        <v>979</v>
      </c>
      <c r="L221" s="115">
        <v>4</v>
      </c>
      <c r="M221" s="116" t="s">
        <v>1027</v>
      </c>
      <c r="N221" s="118">
        <f t="shared" si="4"/>
        <v>45256</v>
      </c>
    </row>
    <row r="222" spans="1:14" ht="22.5" customHeight="1">
      <c r="A222" s="119">
        <v>45252</v>
      </c>
      <c r="B222" s="101">
        <v>0.45833333333333331</v>
      </c>
      <c r="C222" s="117">
        <v>5131019472</v>
      </c>
      <c r="D222" s="106">
        <v>7041</v>
      </c>
      <c r="E222" s="107" t="s">
        <v>1032</v>
      </c>
      <c r="F222" s="108">
        <v>10.75036214</v>
      </c>
      <c r="G222" s="105">
        <v>2203751</v>
      </c>
      <c r="H222" s="105">
        <v>2207324</v>
      </c>
      <c r="I222" s="105" t="s">
        <v>994</v>
      </c>
      <c r="J222" s="105" t="s">
        <v>1037</v>
      </c>
      <c r="K222" s="105" t="s">
        <v>979</v>
      </c>
      <c r="L222" s="115">
        <v>4</v>
      </c>
      <c r="M222" s="116" t="s">
        <v>1027</v>
      </c>
      <c r="N222" s="118">
        <f t="shared" si="4"/>
        <v>45256</v>
      </c>
    </row>
    <row r="223" spans="1:14" ht="22.5" customHeight="1">
      <c r="A223" s="119">
        <v>45252</v>
      </c>
      <c r="B223" s="101">
        <v>0.45833333333333331</v>
      </c>
      <c r="C223" s="117">
        <v>5131019473</v>
      </c>
      <c r="D223" s="106">
        <v>7041</v>
      </c>
      <c r="E223" s="107" t="s">
        <v>1032</v>
      </c>
      <c r="F223" s="108">
        <v>3.3704376000000003</v>
      </c>
      <c r="G223" s="105">
        <v>2203751</v>
      </c>
      <c r="H223" s="105">
        <v>2207324</v>
      </c>
      <c r="I223" s="105" t="s">
        <v>994</v>
      </c>
      <c r="J223" s="105" t="s">
        <v>1037</v>
      </c>
      <c r="K223" s="105" t="s">
        <v>979</v>
      </c>
      <c r="L223" s="115">
        <v>4</v>
      </c>
      <c r="M223" s="116" t="s">
        <v>1027</v>
      </c>
      <c r="N223" s="118">
        <f t="shared" si="4"/>
        <v>45256</v>
      </c>
    </row>
    <row r="224" spans="1:14" ht="22.5" customHeight="1">
      <c r="A224" s="119">
        <v>45252</v>
      </c>
      <c r="B224" s="101">
        <v>0.45833333333333331</v>
      </c>
      <c r="C224" s="117">
        <v>5131019474</v>
      </c>
      <c r="D224" s="106">
        <v>7041</v>
      </c>
      <c r="E224" s="107" t="s">
        <v>1032</v>
      </c>
      <c r="F224" s="108">
        <v>12.443432570000001</v>
      </c>
      <c r="G224" s="105">
        <v>2203751</v>
      </c>
      <c r="H224" s="105">
        <v>2207324</v>
      </c>
      <c r="I224" s="105" t="s">
        <v>994</v>
      </c>
      <c r="J224" s="105" t="s">
        <v>1037</v>
      </c>
      <c r="K224" s="105" t="s">
        <v>979</v>
      </c>
      <c r="L224" s="115">
        <v>4</v>
      </c>
      <c r="M224" s="116" t="s">
        <v>1027</v>
      </c>
      <c r="N224" s="118">
        <f t="shared" si="4"/>
        <v>45256</v>
      </c>
    </row>
    <row r="225" spans="1:14" ht="22.5" customHeight="1">
      <c r="A225" s="119">
        <v>45252</v>
      </c>
      <c r="B225" s="101">
        <v>0.45833333333333331</v>
      </c>
      <c r="C225" s="117">
        <v>5131019467</v>
      </c>
      <c r="D225" s="106">
        <v>7119</v>
      </c>
      <c r="E225" s="107" t="s">
        <v>1028</v>
      </c>
      <c r="F225" s="108">
        <v>7.2278000000000002</v>
      </c>
      <c r="G225" s="105">
        <v>2203751</v>
      </c>
      <c r="H225" s="105">
        <v>2207324</v>
      </c>
      <c r="I225" s="105" t="s">
        <v>994</v>
      </c>
      <c r="J225" s="105" t="s">
        <v>1037</v>
      </c>
      <c r="K225" s="105" t="s">
        <v>979</v>
      </c>
      <c r="L225" s="115">
        <v>4</v>
      </c>
      <c r="M225" s="116" t="s">
        <v>1027</v>
      </c>
      <c r="N225" s="118">
        <f t="shared" si="4"/>
        <v>45256</v>
      </c>
    </row>
    <row r="226" spans="1:14" ht="22.5" customHeight="1">
      <c r="A226" s="119">
        <v>45252</v>
      </c>
      <c r="B226" s="101">
        <v>0.45833333333333331</v>
      </c>
      <c r="C226" s="117">
        <v>5131019470</v>
      </c>
      <c r="D226" s="106">
        <v>7119</v>
      </c>
      <c r="E226" s="107" t="s">
        <v>1028</v>
      </c>
      <c r="F226" s="108">
        <v>1.0601471999999998</v>
      </c>
      <c r="G226" s="105">
        <v>2203751</v>
      </c>
      <c r="H226" s="105">
        <v>2207324</v>
      </c>
      <c r="I226" s="105" t="s">
        <v>994</v>
      </c>
      <c r="J226" s="105" t="s">
        <v>1037</v>
      </c>
      <c r="K226" s="105" t="s">
        <v>979</v>
      </c>
      <c r="L226" s="115">
        <v>4</v>
      </c>
      <c r="M226" s="116" t="s">
        <v>1027</v>
      </c>
      <c r="N226" s="118">
        <f t="shared" si="4"/>
        <v>45256</v>
      </c>
    </row>
    <row r="227" spans="1:14" ht="22.5" customHeight="1">
      <c r="A227" s="119">
        <v>45252</v>
      </c>
      <c r="B227" s="101">
        <v>0.45833333333333331</v>
      </c>
      <c r="C227" s="117">
        <v>5131019475</v>
      </c>
      <c r="D227" s="106">
        <v>7041</v>
      </c>
      <c r="E227" s="107" t="s">
        <v>1032</v>
      </c>
      <c r="F227" s="108">
        <v>0.66559999999999997</v>
      </c>
      <c r="G227" s="105">
        <v>2203751</v>
      </c>
      <c r="H227" s="105">
        <v>2207324</v>
      </c>
      <c r="I227" s="105" t="s">
        <v>994</v>
      </c>
      <c r="J227" s="105" t="s">
        <v>1037</v>
      </c>
      <c r="K227" s="105" t="s">
        <v>979</v>
      </c>
      <c r="L227" s="115">
        <v>4</v>
      </c>
      <c r="M227" s="116" t="s">
        <v>1027</v>
      </c>
      <c r="N227" s="118">
        <f t="shared" si="4"/>
        <v>45256</v>
      </c>
    </row>
    <row r="228" spans="1:14" ht="22.5" customHeight="1">
      <c r="A228" s="119">
        <v>45252</v>
      </c>
      <c r="B228" s="101">
        <v>0.45833333333333331</v>
      </c>
      <c r="C228" s="117">
        <v>5131019497</v>
      </c>
      <c r="D228" s="120">
        <v>7001</v>
      </c>
      <c r="E228" s="121" t="s">
        <v>1032</v>
      </c>
      <c r="F228" s="108">
        <v>0.13244004000000001</v>
      </c>
      <c r="G228" s="105">
        <v>2204931</v>
      </c>
      <c r="H228" s="105">
        <v>2204931</v>
      </c>
      <c r="I228" s="105" t="s">
        <v>1010</v>
      </c>
      <c r="J228" s="105" t="s">
        <v>1038</v>
      </c>
      <c r="K228" s="105" t="s">
        <v>978</v>
      </c>
      <c r="L228" s="115">
        <v>4</v>
      </c>
      <c r="M228" s="116" t="s">
        <v>1027</v>
      </c>
      <c r="N228" s="118">
        <f t="shared" si="4"/>
        <v>45256</v>
      </c>
    </row>
    <row r="229" spans="1:14" ht="22.5" customHeight="1">
      <c r="A229" s="119">
        <v>45252</v>
      </c>
      <c r="B229" s="101">
        <v>0.45833333333333331</v>
      </c>
      <c r="C229" s="117">
        <v>5131019499</v>
      </c>
      <c r="D229" s="106">
        <v>7119</v>
      </c>
      <c r="E229" s="107" t="s">
        <v>1028</v>
      </c>
      <c r="F229" s="108">
        <v>1.3001592</v>
      </c>
      <c r="G229" s="105">
        <v>2204258</v>
      </c>
      <c r="H229" s="105">
        <v>2205219</v>
      </c>
      <c r="I229" s="105" t="s">
        <v>989</v>
      </c>
      <c r="J229" s="105" t="s">
        <v>1035</v>
      </c>
      <c r="K229" s="105" t="s">
        <v>982</v>
      </c>
      <c r="L229" s="115">
        <v>4</v>
      </c>
      <c r="M229" s="116" t="s">
        <v>1027</v>
      </c>
      <c r="N229" s="118">
        <f t="shared" si="4"/>
        <v>45256</v>
      </c>
    </row>
    <row r="230" spans="1:14" ht="22.5" customHeight="1">
      <c r="A230" s="119">
        <v>45252</v>
      </c>
      <c r="B230" s="101">
        <v>0.45833333333333331</v>
      </c>
      <c r="C230" s="117">
        <v>5131019519</v>
      </c>
      <c r="D230" s="106">
        <v>7041</v>
      </c>
      <c r="E230" s="107" t="s">
        <v>1032</v>
      </c>
      <c r="F230" s="108">
        <v>6.4968897800000001</v>
      </c>
      <c r="G230" s="105">
        <v>2202533</v>
      </c>
      <c r="H230" s="105">
        <v>2202533</v>
      </c>
      <c r="I230" s="105" t="s">
        <v>997</v>
      </c>
      <c r="J230" s="105" t="s">
        <v>998</v>
      </c>
      <c r="K230" s="105" t="s">
        <v>977</v>
      </c>
      <c r="L230" s="115">
        <v>4</v>
      </c>
      <c r="M230" s="116" t="s">
        <v>1027</v>
      </c>
      <c r="N230" s="118">
        <f t="shared" si="4"/>
        <v>45256</v>
      </c>
    </row>
    <row r="231" spans="1:14" ht="22.5" customHeight="1">
      <c r="A231" s="119">
        <v>45252</v>
      </c>
      <c r="B231" s="101">
        <v>0.45833333333333331</v>
      </c>
      <c r="C231" s="117">
        <v>5131019520</v>
      </c>
      <c r="D231" s="106">
        <v>7041</v>
      </c>
      <c r="E231" s="107" t="s">
        <v>1032</v>
      </c>
      <c r="F231" s="108">
        <v>0.16639999999999999</v>
      </c>
      <c r="G231" s="105">
        <v>2202533</v>
      </c>
      <c r="H231" s="105">
        <v>2202533</v>
      </c>
      <c r="I231" s="105" t="s">
        <v>997</v>
      </c>
      <c r="J231" s="105" t="s">
        <v>998</v>
      </c>
      <c r="K231" s="105" t="s">
        <v>977</v>
      </c>
      <c r="L231" s="115">
        <v>4</v>
      </c>
      <c r="M231" s="116" t="s">
        <v>1027</v>
      </c>
      <c r="N231" s="118">
        <f t="shared" si="4"/>
        <v>45256</v>
      </c>
    </row>
    <row r="232" spans="1:14" ht="22.5" customHeight="1">
      <c r="A232" s="119">
        <v>45252</v>
      </c>
      <c r="B232" s="101">
        <v>0.45833333333333331</v>
      </c>
      <c r="C232" s="117">
        <v>5131019522</v>
      </c>
      <c r="D232" s="120">
        <v>7001</v>
      </c>
      <c r="E232" s="121" t="s">
        <v>1032</v>
      </c>
      <c r="F232" s="108">
        <v>0.34923618000000001</v>
      </c>
      <c r="G232" s="105">
        <v>2202533</v>
      </c>
      <c r="H232" s="105">
        <v>2202533</v>
      </c>
      <c r="I232" s="105" t="s">
        <v>997</v>
      </c>
      <c r="J232" s="105" t="s">
        <v>998</v>
      </c>
      <c r="K232" s="105" t="s">
        <v>977</v>
      </c>
      <c r="L232" s="115">
        <v>4</v>
      </c>
      <c r="M232" s="116" t="s">
        <v>1027</v>
      </c>
      <c r="N232" s="118">
        <f t="shared" si="4"/>
        <v>45256</v>
      </c>
    </row>
    <row r="233" spans="1:14" ht="22.5" customHeight="1">
      <c r="A233" s="119">
        <v>45252</v>
      </c>
      <c r="B233" s="101">
        <v>0.45833333333333331</v>
      </c>
      <c r="C233" s="117">
        <v>5131019523</v>
      </c>
      <c r="D233" s="106">
        <v>7041</v>
      </c>
      <c r="E233" s="107" t="s">
        <v>1032</v>
      </c>
      <c r="F233" s="108">
        <v>5.7193462960000003</v>
      </c>
      <c r="G233" s="105">
        <v>2202533</v>
      </c>
      <c r="H233" s="105">
        <v>2202533</v>
      </c>
      <c r="I233" s="105" t="s">
        <v>997</v>
      </c>
      <c r="J233" s="105" t="s">
        <v>998</v>
      </c>
      <c r="K233" s="105" t="s">
        <v>977</v>
      </c>
      <c r="L233" s="115">
        <v>4</v>
      </c>
      <c r="M233" s="116" t="s">
        <v>1027</v>
      </c>
      <c r="N233" s="118">
        <f t="shared" si="4"/>
        <v>45256</v>
      </c>
    </row>
    <row r="234" spans="1:14" ht="22.5" customHeight="1">
      <c r="A234" s="119">
        <v>45252</v>
      </c>
      <c r="B234" s="101">
        <v>0.45833333333333331</v>
      </c>
      <c r="C234" s="117">
        <v>5131019524</v>
      </c>
      <c r="D234" s="106">
        <v>7041</v>
      </c>
      <c r="E234" s="107" t="s">
        <v>1032</v>
      </c>
      <c r="F234" s="108">
        <v>1.659897315</v>
      </c>
      <c r="G234" s="105">
        <v>2202533</v>
      </c>
      <c r="H234" s="105">
        <v>2202533</v>
      </c>
      <c r="I234" s="105" t="s">
        <v>997</v>
      </c>
      <c r="J234" s="105" t="s">
        <v>998</v>
      </c>
      <c r="K234" s="105" t="s">
        <v>977</v>
      </c>
      <c r="L234" s="115">
        <v>4</v>
      </c>
      <c r="M234" s="116" t="s">
        <v>1027</v>
      </c>
      <c r="N234" s="118">
        <f t="shared" si="4"/>
        <v>45256</v>
      </c>
    </row>
    <row r="235" spans="1:14" ht="22.5" customHeight="1">
      <c r="A235" s="119">
        <v>45252</v>
      </c>
      <c r="B235" s="101">
        <v>0.45833333333333331</v>
      </c>
      <c r="C235" s="117">
        <v>5131019525</v>
      </c>
      <c r="D235" s="106">
        <v>7041</v>
      </c>
      <c r="E235" s="107" t="s">
        <v>1032</v>
      </c>
      <c r="F235" s="108">
        <v>0.77911439999999998</v>
      </c>
      <c r="G235" s="105">
        <v>2202533</v>
      </c>
      <c r="H235" s="105">
        <v>2202533</v>
      </c>
      <c r="I235" s="105" t="s">
        <v>997</v>
      </c>
      <c r="J235" s="105" t="s">
        <v>998</v>
      </c>
      <c r="K235" s="105" t="s">
        <v>977</v>
      </c>
      <c r="L235" s="115">
        <v>4</v>
      </c>
      <c r="M235" s="116" t="s">
        <v>1027</v>
      </c>
      <c r="N235" s="118">
        <f t="shared" si="4"/>
        <v>45256</v>
      </c>
    </row>
    <row r="236" spans="1:14" ht="22.5" customHeight="1">
      <c r="A236" s="119">
        <v>45252</v>
      </c>
      <c r="B236" s="101">
        <v>0.45833333333333331</v>
      </c>
      <c r="C236" s="117">
        <v>5131019521</v>
      </c>
      <c r="D236" s="106">
        <v>7119</v>
      </c>
      <c r="E236" s="107" t="s">
        <v>1028</v>
      </c>
      <c r="F236" s="108">
        <v>2.13043944</v>
      </c>
      <c r="G236" s="105">
        <v>2202533</v>
      </c>
      <c r="H236" s="105">
        <v>2202533</v>
      </c>
      <c r="I236" s="105" t="s">
        <v>997</v>
      </c>
      <c r="J236" s="105" t="s">
        <v>998</v>
      </c>
      <c r="K236" s="105" t="s">
        <v>977</v>
      </c>
      <c r="L236" s="115">
        <v>4</v>
      </c>
      <c r="M236" s="116" t="s">
        <v>1027</v>
      </c>
      <c r="N236" s="118">
        <f t="shared" si="4"/>
        <v>45256</v>
      </c>
    </row>
    <row r="237" spans="1:14" ht="22.5" customHeight="1">
      <c r="A237" s="119">
        <v>45252</v>
      </c>
      <c r="B237" s="101">
        <v>0.64583333333333337</v>
      </c>
      <c r="C237" s="117">
        <v>5131019652</v>
      </c>
      <c r="D237" s="106">
        <v>7041</v>
      </c>
      <c r="E237" s="107" t="s">
        <v>1032</v>
      </c>
      <c r="F237" s="108">
        <v>9.4017736000000003</v>
      </c>
      <c r="G237" s="105">
        <v>2203813</v>
      </c>
      <c r="H237" s="105">
        <v>2203813</v>
      </c>
      <c r="I237" s="105" t="s">
        <v>1013</v>
      </c>
      <c r="J237" s="105" t="s">
        <v>962</v>
      </c>
      <c r="K237" s="105" t="s">
        <v>977</v>
      </c>
      <c r="L237" s="115">
        <v>4</v>
      </c>
      <c r="M237" s="116" t="s">
        <v>1027</v>
      </c>
      <c r="N237" s="118">
        <f t="shared" si="4"/>
        <v>45256</v>
      </c>
    </row>
    <row r="238" spans="1:14" ht="22.5" customHeight="1">
      <c r="A238" s="119">
        <v>45252</v>
      </c>
      <c r="B238" s="101">
        <v>0.64583333333333337</v>
      </c>
      <c r="C238" s="117">
        <v>5131019655</v>
      </c>
      <c r="D238" s="106">
        <v>7041</v>
      </c>
      <c r="E238" s="107" t="s">
        <v>1032</v>
      </c>
      <c r="F238" s="108">
        <v>1.8501526399999999</v>
      </c>
      <c r="G238" s="105">
        <v>2203813</v>
      </c>
      <c r="H238" s="105">
        <v>2203813</v>
      </c>
      <c r="I238" s="105" t="s">
        <v>1013</v>
      </c>
      <c r="J238" s="105" t="s">
        <v>962</v>
      </c>
      <c r="K238" s="105" t="s">
        <v>977</v>
      </c>
      <c r="L238" s="115">
        <v>4</v>
      </c>
      <c r="M238" s="116" t="s">
        <v>1027</v>
      </c>
      <c r="N238" s="118">
        <f t="shared" si="4"/>
        <v>45256</v>
      </c>
    </row>
    <row r="239" spans="1:14" ht="22.5" customHeight="1">
      <c r="A239" s="119">
        <v>45252</v>
      </c>
      <c r="B239" s="101">
        <v>0.64583333333333337</v>
      </c>
      <c r="C239" s="117">
        <v>5131019658</v>
      </c>
      <c r="D239" s="106">
        <v>7041</v>
      </c>
      <c r="E239" s="107" t="s">
        <v>1032</v>
      </c>
      <c r="F239" s="108">
        <v>0.29551603999999998</v>
      </c>
      <c r="G239" s="105">
        <v>2203813</v>
      </c>
      <c r="H239" s="105">
        <v>2203813</v>
      </c>
      <c r="I239" s="105" t="s">
        <v>1013</v>
      </c>
      <c r="J239" s="105" t="s">
        <v>962</v>
      </c>
      <c r="K239" s="105" t="s">
        <v>977</v>
      </c>
      <c r="L239" s="115">
        <v>4</v>
      </c>
      <c r="M239" s="116" t="s">
        <v>1027</v>
      </c>
      <c r="N239" s="118">
        <f t="shared" si="4"/>
        <v>45256</v>
      </c>
    </row>
    <row r="240" spans="1:14" ht="22.5" customHeight="1">
      <c r="A240" s="119">
        <v>45252</v>
      </c>
      <c r="B240" s="101">
        <v>0.64583333333333337</v>
      </c>
      <c r="C240" s="117">
        <v>5131019654</v>
      </c>
      <c r="D240" s="106">
        <v>7119</v>
      </c>
      <c r="E240" s="107" t="s">
        <v>1028</v>
      </c>
      <c r="F240" s="108">
        <v>0.44539000000000001</v>
      </c>
      <c r="G240" s="105">
        <v>2203813</v>
      </c>
      <c r="H240" s="105">
        <v>2203813</v>
      </c>
      <c r="I240" s="105" t="s">
        <v>1013</v>
      </c>
      <c r="J240" s="105" t="s">
        <v>962</v>
      </c>
      <c r="K240" s="105" t="s">
        <v>977</v>
      </c>
      <c r="L240" s="115">
        <v>4</v>
      </c>
      <c r="M240" s="116" t="s">
        <v>1027</v>
      </c>
      <c r="N240" s="118">
        <f t="shared" si="4"/>
        <v>45256</v>
      </c>
    </row>
    <row r="241" spans="1:14" ht="22.5" customHeight="1">
      <c r="A241" s="119">
        <v>45252</v>
      </c>
      <c r="B241" s="101">
        <v>0.64583333333333337</v>
      </c>
      <c r="C241" s="117">
        <v>5131019657</v>
      </c>
      <c r="D241" s="106">
        <v>7119</v>
      </c>
      <c r="E241" s="107" t="s">
        <v>1028</v>
      </c>
      <c r="F241" s="108">
        <v>2.6003183999999999</v>
      </c>
      <c r="G241" s="105">
        <v>2203813</v>
      </c>
      <c r="H241" s="105">
        <v>2203813</v>
      </c>
      <c r="I241" s="105" t="s">
        <v>1013</v>
      </c>
      <c r="J241" s="105" t="s">
        <v>962</v>
      </c>
      <c r="K241" s="105" t="s">
        <v>977</v>
      </c>
      <c r="L241" s="115">
        <v>4</v>
      </c>
      <c r="M241" s="116" t="s">
        <v>1027</v>
      </c>
      <c r="N241" s="118">
        <f t="shared" si="4"/>
        <v>45256</v>
      </c>
    </row>
    <row r="242" spans="1:14" ht="22.5" customHeight="1">
      <c r="A242" s="119">
        <v>45252</v>
      </c>
      <c r="B242" s="94">
        <v>0.6875</v>
      </c>
      <c r="C242" s="117">
        <v>5131019738</v>
      </c>
      <c r="D242" s="106">
        <v>7041</v>
      </c>
      <c r="E242" s="107" t="s">
        <v>1032</v>
      </c>
      <c r="F242" s="108">
        <v>10.988858765</v>
      </c>
      <c r="G242" s="105">
        <v>2202165</v>
      </c>
      <c r="H242" s="105">
        <v>2202165</v>
      </c>
      <c r="I242" s="105" t="s">
        <v>999</v>
      </c>
      <c r="J242" s="105" t="s">
        <v>961</v>
      </c>
      <c r="K242" s="105" t="s">
        <v>977</v>
      </c>
      <c r="L242" s="115">
        <v>4</v>
      </c>
      <c r="M242" s="116" t="s">
        <v>1027</v>
      </c>
      <c r="N242" s="118">
        <f t="shared" si="4"/>
        <v>45256</v>
      </c>
    </row>
    <row r="243" spans="1:14" ht="22.5" customHeight="1">
      <c r="A243" s="119">
        <v>45252</v>
      </c>
      <c r="B243" s="94">
        <v>0.6875</v>
      </c>
      <c r="C243" s="117">
        <v>5131019739</v>
      </c>
      <c r="D243" s="106">
        <v>7119</v>
      </c>
      <c r="E243" s="107" t="s">
        <v>1028</v>
      </c>
      <c r="F243" s="108">
        <v>0.29295225599999997</v>
      </c>
      <c r="G243" s="105">
        <v>2202165</v>
      </c>
      <c r="H243" s="105">
        <v>2202165</v>
      </c>
      <c r="I243" s="105" t="s">
        <v>999</v>
      </c>
      <c r="J243" s="105" t="s">
        <v>961</v>
      </c>
      <c r="K243" s="105" t="s">
        <v>977</v>
      </c>
      <c r="L243" s="115">
        <v>4</v>
      </c>
      <c r="M243" s="116" t="s">
        <v>1027</v>
      </c>
      <c r="N243" s="118">
        <f t="shared" si="4"/>
        <v>45256</v>
      </c>
    </row>
    <row r="244" spans="1:14" ht="22.5" customHeight="1">
      <c r="A244" s="119">
        <v>45252</v>
      </c>
      <c r="B244" s="94">
        <v>0.6875</v>
      </c>
      <c r="C244" s="117">
        <v>5131019792</v>
      </c>
      <c r="D244" s="106">
        <v>7041</v>
      </c>
      <c r="E244" s="107" t="s">
        <v>1032</v>
      </c>
      <c r="F244" s="108">
        <v>7.7612893400000003</v>
      </c>
      <c r="G244" s="105">
        <v>2204531</v>
      </c>
      <c r="H244" s="105">
        <v>2204532</v>
      </c>
      <c r="I244" s="105" t="s">
        <v>991</v>
      </c>
      <c r="J244" s="105" t="s">
        <v>1031</v>
      </c>
      <c r="K244" s="105" t="s">
        <v>982</v>
      </c>
      <c r="L244" s="115">
        <v>4</v>
      </c>
      <c r="M244" s="116" t="s">
        <v>1027</v>
      </c>
      <c r="N244" s="118">
        <f t="shared" si="4"/>
        <v>45256</v>
      </c>
    </row>
    <row r="245" spans="1:14" ht="22.5" customHeight="1">
      <c r="A245" s="119">
        <v>45252</v>
      </c>
      <c r="B245" s="94">
        <v>0.6875</v>
      </c>
      <c r="C245" s="117">
        <v>5131019793</v>
      </c>
      <c r="D245" s="106">
        <v>7041</v>
      </c>
      <c r="E245" s="107" t="s">
        <v>1032</v>
      </c>
      <c r="F245" s="108">
        <v>18.029655980000001</v>
      </c>
      <c r="G245" s="105">
        <v>2204531</v>
      </c>
      <c r="H245" s="105">
        <v>2204532</v>
      </c>
      <c r="I245" s="105" t="s">
        <v>991</v>
      </c>
      <c r="J245" s="105" t="s">
        <v>1031</v>
      </c>
      <c r="K245" s="105" t="s">
        <v>982</v>
      </c>
      <c r="L245" s="115">
        <v>4</v>
      </c>
      <c r="M245" s="116" t="s">
        <v>1027</v>
      </c>
      <c r="N245" s="118">
        <f t="shared" si="4"/>
        <v>45256</v>
      </c>
    </row>
    <row r="246" spans="1:14" ht="22.5" customHeight="1">
      <c r="A246" s="119">
        <v>45252</v>
      </c>
      <c r="B246" s="94">
        <v>0.6875</v>
      </c>
      <c r="C246" s="117">
        <v>5131019795</v>
      </c>
      <c r="D246" s="106">
        <v>7041</v>
      </c>
      <c r="E246" s="107" t="s">
        <v>1032</v>
      </c>
      <c r="F246" s="108">
        <v>3.62824992</v>
      </c>
      <c r="G246" s="105">
        <v>2204531</v>
      </c>
      <c r="H246" s="105">
        <v>2204532</v>
      </c>
      <c r="I246" s="105" t="s">
        <v>991</v>
      </c>
      <c r="J246" s="105" t="s">
        <v>1031</v>
      </c>
      <c r="K246" s="105" t="s">
        <v>982</v>
      </c>
      <c r="L246" s="115">
        <v>4</v>
      </c>
      <c r="M246" s="116" t="s">
        <v>1027</v>
      </c>
      <c r="N246" s="118">
        <f t="shared" si="4"/>
        <v>45256</v>
      </c>
    </row>
    <row r="247" spans="1:14" ht="22.5" customHeight="1">
      <c r="A247" s="119">
        <v>45252</v>
      </c>
      <c r="B247" s="94">
        <v>0.6875</v>
      </c>
      <c r="C247" s="117">
        <v>5131019794</v>
      </c>
      <c r="D247" s="106">
        <v>7119</v>
      </c>
      <c r="E247" s="107" t="s">
        <v>1028</v>
      </c>
      <c r="F247" s="108">
        <v>2.7420900000000001</v>
      </c>
      <c r="G247" s="105">
        <v>2204531</v>
      </c>
      <c r="H247" s="105">
        <v>2204532</v>
      </c>
      <c r="I247" s="105" t="s">
        <v>991</v>
      </c>
      <c r="J247" s="105" t="s">
        <v>1031</v>
      </c>
      <c r="K247" s="105" t="s">
        <v>982</v>
      </c>
      <c r="L247" s="115">
        <v>4</v>
      </c>
      <c r="M247" s="116" t="s">
        <v>1027</v>
      </c>
      <c r="N247" s="118">
        <f t="shared" si="4"/>
        <v>45256</v>
      </c>
    </row>
    <row r="248" spans="1:14" ht="22.5" customHeight="1">
      <c r="A248" s="119">
        <v>45252</v>
      </c>
      <c r="B248" s="94">
        <v>0.6875</v>
      </c>
      <c r="C248" s="117">
        <v>5131019796</v>
      </c>
      <c r="D248" s="106">
        <v>7119</v>
      </c>
      <c r="E248" s="107" t="s">
        <v>1028</v>
      </c>
      <c r="F248" s="108">
        <v>1.4861340000000001</v>
      </c>
      <c r="G248" s="105">
        <v>2204531</v>
      </c>
      <c r="H248" s="105">
        <v>2204532</v>
      </c>
      <c r="I248" s="105" t="s">
        <v>991</v>
      </c>
      <c r="J248" s="105" t="s">
        <v>1031</v>
      </c>
      <c r="K248" s="105" t="s">
        <v>982</v>
      </c>
      <c r="L248" s="115">
        <v>4</v>
      </c>
      <c r="M248" s="116" t="s">
        <v>1027</v>
      </c>
      <c r="N248" s="118">
        <f t="shared" si="4"/>
        <v>45256</v>
      </c>
    </row>
    <row r="249" spans="1:14" ht="22.5" customHeight="1">
      <c r="A249" s="119">
        <v>45252</v>
      </c>
      <c r="B249" s="94">
        <v>0.6875</v>
      </c>
      <c r="C249" s="117">
        <v>5131019416</v>
      </c>
      <c r="D249" s="106">
        <v>7041</v>
      </c>
      <c r="E249" s="107" t="s">
        <v>1032</v>
      </c>
      <c r="F249" s="108">
        <v>1.0688123999999999</v>
      </c>
      <c r="G249" s="105">
        <v>2204531</v>
      </c>
      <c r="H249" s="105">
        <v>2204532</v>
      </c>
      <c r="I249" s="105" t="s">
        <v>991</v>
      </c>
      <c r="J249" s="105" t="s">
        <v>1031</v>
      </c>
      <c r="K249" s="105" t="s">
        <v>982</v>
      </c>
      <c r="L249" s="115">
        <v>4</v>
      </c>
      <c r="M249" s="116" t="s">
        <v>1027</v>
      </c>
      <c r="N249" s="118">
        <f t="shared" si="4"/>
        <v>45256</v>
      </c>
    </row>
    <row r="250" spans="1:14" ht="22.5" customHeight="1">
      <c r="A250" s="119">
        <v>45252</v>
      </c>
      <c r="B250" s="94">
        <v>0.6875</v>
      </c>
      <c r="C250" s="117">
        <v>5131019417</v>
      </c>
      <c r="D250" s="106">
        <v>7119</v>
      </c>
      <c r="E250" s="107" t="s">
        <v>1028</v>
      </c>
      <c r="F250" s="108">
        <v>1.3001592</v>
      </c>
      <c r="G250" s="105">
        <v>2204531</v>
      </c>
      <c r="H250" s="105">
        <v>2204532</v>
      </c>
      <c r="I250" s="105" t="s">
        <v>991</v>
      </c>
      <c r="J250" s="105" t="s">
        <v>1031</v>
      </c>
      <c r="K250" s="105" t="s">
        <v>982</v>
      </c>
      <c r="L250" s="115">
        <v>4</v>
      </c>
      <c r="M250" s="116" t="s">
        <v>1027</v>
      </c>
      <c r="N250" s="118">
        <f t="shared" si="4"/>
        <v>45256</v>
      </c>
    </row>
    <row r="251" spans="1:14" ht="22.5" customHeight="1">
      <c r="A251" s="119">
        <v>45253</v>
      </c>
      <c r="B251" s="101">
        <v>0.64583333333333337</v>
      </c>
      <c r="C251" s="117">
        <v>5131020084</v>
      </c>
      <c r="D251" s="106">
        <v>7041</v>
      </c>
      <c r="E251" s="107" t="s">
        <v>1032</v>
      </c>
      <c r="F251" s="108">
        <v>6.8857242000000003</v>
      </c>
      <c r="G251" s="105">
        <v>2201487</v>
      </c>
      <c r="H251" s="105">
        <v>2201487</v>
      </c>
      <c r="I251" s="105" t="s">
        <v>996</v>
      </c>
      <c r="J251" s="105" t="s">
        <v>966</v>
      </c>
      <c r="K251" s="105" t="s">
        <v>979</v>
      </c>
      <c r="L251" s="115">
        <v>4</v>
      </c>
      <c r="M251" s="116" t="s">
        <v>1027</v>
      </c>
      <c r="N251" s="118">
        <f t="shared" si="4"/>
        <v>45257</v>
      </c>
    </row>
    <row r="252" spans="1:14" ht="22.5" customHeight="1">
      <c r="A252" s="119">
        <v>45253</v>
      </c>
      <c r="B252" s="101">
        <v>0.64583333333333337</v>
      </c>
      <c r="C252" s="117">
        <v>5131020087</v>
      </c>
      <c r="D252" s="106">
        <v>7041</v>
      </c>
      <c r="E252" s="107" t="s">
        <v>1032</v>
      </c>
      <c r="F252" s="108">
        <v>6.72370716</v>
      </c>
      <c r="G252" s="105">
        <v>2204969</v>
      </c>
      <c r="H252" s="105">
        <v>2204970</v>
      </c>
      <c r="I252" s="105" t="s">
        <v>1001</v>
      </c>
      <c r="J252" s="105" t="s">
        <v>1034</v>
      </c>
      <c r="K252" s="105" t="s">
        <v>979</v>
      </c>
      <c r="L252" s="115">
        <v>4</v>
      </c>
      <c r="M252" s="116" t="s">
        <v>1027</v>
      </c>
      <c r="N252" s="118">
        <f t="shared" si="4"/>
        <v>45257</v>
      </c>
    </row>
    <row r="253" spans="1:14" ht="22.5" customHeight="1">
      <c r="A253" s="119">
        <v>45253</v>
      </c>
      <c r="B253" s="101">
        <v>0.64583333333333337</v>
      </c>
      <c r="C253" s="117">
        <v>5131020091</v>
      </c>
      <c r="D253" s="106">
        <v>7041</v>
      </c>
      <c r="E253" s="107" t="s">
        <v>1032</v>
      </c>
      <c r="F253" s="108">
        <v>4.8325085999999997</v>
      </c>
      <c r="G253" s="105">
        <v>2204969</v>
      </c>
      <c r="H253" s="105">
        <v>2204970</v>
      </c>
      <c r="I253" s="105" t="s">
        <v>1001</v>
      </c>
      <c r="J253" s="105" t="s">
        <v>1034</v>
      </c>
      <c r="K253" s="105" t="s">
        <v>979</v>
      </c>
      <c r="L253" s="115">
        <v>4</v>
      </c>
      <c r="M253" s="116" t="s">
        <v>1027</v>
      </c>
      <c r="N253" s="118">
        <f t="shared" si="4"/>
        <v>45257</v>
      </c>
    </row>
    <row r="254" spans="1:14" ht="22.5" customHeight="1">
      <c r="A254" s="119">
        <v>45253</v>
      </c>
      <c r="B254" s="101">
        <v>0.64583333333333337</v>
      </c>
      <c r="C254" s="117">
        <v>5131020092</v>
      </c>
      <c r="D254" s="106">
        <v>7119</v>
      </c>
      <c r="E254" s="107" t="s">
        <v>1028</v>
      </c>
      <c r="F254" s="108">
        <v>3.51042984</v>
      </c>
      <c r="G254" s="105">
        <v>2204969</v>
      </c>
      <c r="H254" s="105">
        <v>2204970</v>
      </c>
      <c r="I254" s="105" t="s">
        <v>1001</v>
      </c>
      <c r="J254" s="105" t="s">
        <v>1034</v>
      </c>
      <c r="K254" s="105" t="s">
        <v>979</v>
      </c>
      <c r="L254" s="115">
        <v>4</v>
      </c>
      <c r="M254" s="116" t="s">
        <v>1027</v>
      </c>
      <c r="N254" s="118">
        <f t="shared" si="4"/>
        <v>45257</v>
      </c>
    </row>
    <row r="255" spans="1:14" ht="22.5" customHeight="1">
      <c r="A255" s="119">
        <v>45253</v>
      </c>
      <c r="B255" s="101">
        <v>0.64583333333333337</v>
      </c>
      <c r="C255" s="117">
        <v>5131020100</v>
      </c>
      <c r="D255" s="106">
        <v>7041</v>
      </c>
      <c r="E255" s="107" t="s">
        <v>1032</v>
      </c>
      <c r="F255" s="108">
        <v>3.2196773760000004</v>
      </c>
      <c r="G255" s="105">
        <v>2201487</v>
      </c>
      <c r="H255" s="105">
        <v>2201487</v>
      </c>
      <c r="I255" s="105" t="s">
        <v>996</v>
      </c>
      <c r="J255" s="105" t="s">
        <v>966</v>
      </c>
      <c r="K255" s="105" t="s">
        <v>979</v>
      </c>
      <c r="L255" s="115">
        <v>4</v>
      </c>
      <c r="M255" s="116" t="s">
        <v>1027</v>
      </c>
      <c r="N255" s="118">
        <f t="shared" si="4"/>
        <v>45257</v>
      </c>
    </row>
    <row r="256" spans="1:14" ht="22.5" customHeight="1">
      <c r="A256" s="119">
        <v>45253</v>
      </c>
      <c r="B256" s="101">
        <v>0.64583333333333337</v>
      </c>
      <c r="C256" s="117">
        <v>5131020101</v>
      </c>
      <c r="D256" s="106">
        <v>7119</v>
      </c>
      <c r="E256" s="107" t="s">
        <v>1028</v>
      </c>
      <c r="F256" s="108">
        <v>3.9524839679999997</v>
      </c>
      <c r="G256" s="105">
        <v>2201487</v>
      </c>
      <c r="H256" s="105">
        <v>2201487</v>
      </c>
      <c r="I256" s="105" t="s">
        <v>996</v>
      </c>
      <c r="J256" s="105" t="s">
        <v>966</v>
      </c>
      <c r="K256" s="105" t="s">
        <v>979</v>
      </c>
      <c r="L256" s="115">
        <v>4</v>
      </c>
      <c r="M256" s="116" t="s">
        <v>1027</v>
      </c>
      <c r="N256" s="118">
        <f t="shared" si="4"/>
        <v>45257</v>
      </c>
    </row>
    <row r="257" spans="1:14" ht="22.5" customHeight="1">
      <c r="A257" s="119">
        <v>45253</v>
      </c>
      <c r="B257" s="94">
        <v>0.6875</v>
      </c>
      <c r="C257" s="117">
        <v>5131020142</v>
      </c>
      <c r="D257" s="106">
        <v>7041</v>
      </c>
      <c r="E257" s="107" t="s">
        <v>1032</v>
      </c>
      <c r="F257" s="108">
        <v>8.3417647640000006</v>
      </c>
      <c r="G257" s="105">
        <v>2200789</v>
      </c>
      <c r="H257" s="105">
        <v>2200789</v>
      </c>
      <c r="I257" s="105" t="s">
        <v>988</v>
      </c>
      <c r="J257" s="105" t="s">
        <v>969</v>
      </c>
      <c r="K257" s="105" t="s">
        <v>981</v>
      </c>
      <c r="L257" s="115">
        <v>4</v>
      </c>
      <c r="M257" s="116" t="s">
        <v>1027</v>
      </c>
      <c r="N257" s="118">
        <f t="shared" si="4"/>
        <v>45257</v>
      </c>
    </row>
    <row r="258" spans="1:14" ht="22.5" customHeight="1">
      <c r="A258" s="119">
        <v>45253</v>
      </c>
      <c r="B258" s="94">
        <v>0.6875</v>
      </c>
      <c r="C258" s="117">
        <v>5131020147</v>
      </c>
      <c r="D258" s="106">
        <v>7041</v>
      </c>
      <c r="E258" s="107" t="s">
        <v>1032</v>
      </c>
      <c r="F258" s="108">
        <v>3.2207032</v>
      </c>
      <c r="G258" s="105">
        <v>2200789</v>
      </c>
      <c r="H258" s="105">
        <v>2200789</v>
      </c>
      <c r="I258" s="105" t="s">
        <v>988</v>
      </c>
      <c r="J258" s="105" t="s">
        <v>969</v>
      </c>
      <c r="K258" s="105" t="s">
        <v>981</v>
      </c>
      <c r="L258" s="115">
        <v>4</v>
      </c>
      <c r="M258" s="116" t="s">
        <v>1027</v>
      </c>
      <c r="N258" s="118">
        <f t="shared" si="4"/>
        <v>45257</v>
      </c>
    </row>
    <row r="259" spans="1:14" ht="22.5" customHeight="1">
      <c r="A259" s="119">
        <v>45253</v>
      </c>
      <c r="B259" s="94">
        <v>0.6875</v>
      </c>
      <c r="C259" s="117">
        <v>5131020145</v>
      </c>
      <c r="D259" s="120">
        <v>7001</v>
      </c>
      <c r="E259" s="121" t="s">
        <v>1032</v>
      </c>
      <c r="F259" s="108">
        <v>2.6505503999999998</v>
      </c>
      <c r="G259" s="105">
        <v>2200789</v>
      </c>
      <c r="H259" s="105">
        <v>2200789</v>
      </c>
      <c r="I259" s="105" t="s">
        <v>988</v>
      </c>
      <c r="J259" s="105" t="s">
        <v>969</v>
      </c>
      <c r="K259" s="105" t="s">
        <v>981</v>
      </c>
      <c r="L259" s="115">
        <v>4</v>
      </c>
      <c r="M259" s="116" t="s">
        <v>1027</v>
      </c>
      <c r="N259" s="118">
        <f t="shared" si="4"/>
        <v>45257</v>
      </c>
    </row>
    <row r="260" spans="1:14" ht="22.5" customHeight="1">
      <c r="A260" s="119">
        <v>45254</v>
      </c>
      <c r="B260" s="101">
        <v>0.45833333333333331</v>
      </c>
      <c r="C260" s="117">
        <v>5131020259</v>
      </c>
      <c r="D260" s="106">
        <v>7041</v>
      </c>
      <c r="E260" s="107" t="s">
        <v>1032</v>
      </c>
      <c r="F260" s="108">
        <v>1.33800656</v>
      </c>
      <c r="G260" s="105">
        <v>2205044</v>
      </c>
      <c r="H260" s="105">
        <v>2205045</v>
      </c>
      <c r="I260" s="105" t="s">
        <v>992</v>
      </c>
      <c r="J260" s="105" t="s">
        <v>1039</v>
      </c>
      <c r="K260" s="105" t="s">
        <v>982</v>
      </c>
      <c r="L260" s="115">
        <v>4</v>
      </c>
      <c r="M260" s="116" t="s">
        <v>1027</v>
      </c>
      <c r="N260" s="118">
        <f t="shared" si="4"/>
        <v>45258</v>
      </c>
    </row>
    <row r="261" spans="1:14" ht="22.5" customHeight="1">
      <c r="A261" s="119">
        <v>45254</v>
      </c>
      <c r="B261" s="101">
        <v>0.45833333333333331</v>
      </c>
      <c r="C261" s="117">
        <v>5131020263</v>
      </c>
      <c r="D261" s="106">
        <v>7041</v>
      </c>
      <c r="E261" s="107" t="s">
        <v>1032</v>
      </c>
      <c r="F261" s="108">
        <v>1.383085479</v>
      </c>
      <c r="G261" s="105">
        <v>2205044</v>
      </c>
      <c r="H261" s="105">
        <v>2205045</v>
      </c>
      <c r="I261" s="105" t="s">
        <v>992</v>
      </c>
      <c r="J261" s="105" t="s">
        <v>1039</v>
      </c>
      <c r="K261" s="105" t="s">
        <v>982</v>
      </c>
      <c r="L261" s="115">
        <v>4</v>
      </c>
      <c r="M261" s="116" t="s">
        <v>1027</v>
      </c>
      <c r="N261" s="118">
        <f t="shared" si="4"/>
        <v>45258</v>
      </c>
    </row>
    <row r="262" spans="1:14" ht="22.5" customHeight="1">
      <c r="A262" s="119">
        <v>45254</v>
      </c>
      <c r="B262" s="101">
        <v>0.45833333333333331</v>
      </c>
      <c r="C262" s="117">
        <v>5131020265</v>
      </c>
      <c r="D262" s="106">
        <v>7041</v>
      </c>
      <c r="E262" s="107" t="s">
        <v>1032</v>
      </c>
      <c r="F262" s="108">
        <v>2.4060502400000003</v>
      </c>
      <c r="G262" s="105">
        <v>2205044</v>
      </c>
      <c r="H262" s="105">
        <v>2205045</v>
      </c>
      <c r="I262" s="105" t="s">
        <v>992</v>
      </c>
      <c r="J262" s="105" t="s">
        <v>1039</v>
      </c>
      <c r="K262" s="105" t="s">
        <v>982</v>
      </c>
      <c r="L262" s="115">
        <v>4</v>
      </c>
      <c r="M262" s="116" t="s">
        <v>1027</v>
      </c>
      <c r="N262" s="118">
        <f t="shared" si="4"/>
        <v>45258</v>
      </c>
    </row>
    <row r="263" spans="1:14" ht="22.5" customHeight="1">
      <c r="A263" s="119">
        <v>45254</v>
      </c>
      <c r="B263" s="101">
        <v>0.45833333333333331</v>
      </c>
      <c r="C263" s="117">
        <v>5131020266</v>
      </c>
      <c r="D263" s="106">
        <v>7041</v>
      </c>
      <c r="E263" s="107" t="s">
        <v>1032</v>
      </c>
      <c r="F263" s="108">
        <v>2.1929082499999999</v>
      </c>
      <c r="G263" s="105">
        <v>2205044</v>
      </c>
      <c r="H263" s="105">
        <v>2205045</v>
      </c>
      <c r="I263" s="105" t="s">
        <v>992</v>
      </c>
      <c r="J263" s="105" t="s">
        <v>1039</v>
      </c>
      <c r="K263" s="105" t="s">
        <v>982</v>
      </c>
      <c r="L263" s="115">
        <v>4</v>
      </c>
      <c r="M263" s="116" t="s">
        <v>1027</v>
      </c>
      <c r="N263" s="118">
        <f t="shared" si="4"/>
        <v>45258</v>
      </c>
    </row>
    <row r="264" spans="1:14" ht="22.5" customHeight="1">
      <c r="A264" s="119">
        <v>45254</v>
      </c>
      <c r="B264" s="101">
        <v>0.45833333333333331</v>
      </c>
      <c r="C264" s="117">
        <v>5131020268</v>
      </c>
      <c r="D264" s="106">
        <v>7041</v>
      </c>
      <c r="E264" s="107" t="s">
        <v>1032</v>
      </c>
      <c r="F264" s="108">
        <v>1.5586612</v>
      </c>
      <c r="G264" s="105">
        <v>2205044</v>
      </c>
      <c r="H264" s="105">
        <v>2205045</v>
      </c>
      <c r="I264" s="105" t="s">
        <v>992</v>
      </c>
      <c r="J264" s="105" t="s">
        <v>1039</v>
      </c>
      <c r="K264" s="105" t="s">
        <v>982</v>
      </c>
      <c r="L264" s="115">
        <v>4</v>
      </c>
      <c r="M264" s="116" t="s">
        <v>1027</v>
      </c>
      <c r="N264" s="118">
        <f t="shared" si="4"/>
        <v>45258</v>
      </c>
    </row>
    <row r="265" spans="1:14" ht="22.5" customHeight="1">
      <c r="A265" s="119">
        <v>45254</v>
      </c>
      <c r="B265" s="101">
        <v>0.45833333333333331</v>
      </c>
      <c r="C265" s="117">
        <v>5131020269</v>
      </c>
      <c r="D265" s="106">
        <v>7041</v>
      </c>
      <c r="E265" s="107" t="s">
        <v>1032</v>
      </c>
      <c r="F265" s="108">
        <v>0.74692360000000002</v>
      </c>
      <c r="G265" s="105">
        <v>2205044</v>
      </c>
      <c r="H265" s="105">
        <v>2205045</v>
      </c>
      <c r="I265" s="105" t="s">
        <v>992</v>
      </c>
      <c r="J265" s="105" t="s">
        <v>1039</v>
      </c>
      <c r="K265" s="105" t="s">
        <v>982</v>
      </c>
      <c r="L265" s="115">
        <v>4</v>
      </c>
      <c r="M265" s="116" t="s">
        <v>1027</v>
      </c>
      <c r="N265" s="118">
        <f t="shared" si="4"/>
        <v>45258</v>
      </c>
    </row>
    <row r="266" spans="1:14" ht="22.5" customHeight="1">
      <c r="A266" s="119">
        <v>45254</v>
      </c>
      <c r="B266" s="101">
        <v>0.45833333333333331</v>
      </c>
      <c r="C266" s="117">
        <v>5131020260</v>
      </c>
      <c r="D266" s="106">
        <v>7119</v>
      </c>
      <c r="E266" s="107" t="s">
        <v>1028</v>
      </c>
      <c r="F266" s="108">
        <v>1.0401273600000001</v>
      </c>
      <c r="G266" s="105">
        <v>2205044</v>
      </c>
      <c r="H266" s="105">
        <v>2205045</v>
      </c>
      <c r="I266" s="105" t="s">
        <v>992</v>
      </c>
      <c r="J266" s="105" t="s">
        <v>1039</v>
      </c>
      <c r="K266" s="105" t="s">
        <v>982</v>
      </c>
      <c r="L266" s="115">
        <v>4</v>
      </c>
      <c r="M266" s="116" t="s">
        <v>1027</v>
      </c>
      <c r="N266" s="118">
        <f t="shared" si="4"/>
        <v>45258</v>
      </c>
    </row>
    <row r="267" spans="1:14" ht="22.5" customHeight="1">
      <c r="A267" s="119">
        <v>45254</v>
      </c>
      <c r="B267" s="101">
        <v>0.45833333333333331</v>
      </c>
      <c r="C267" s="117">
        <v>5131020298</v>
      </c>
      <c r="D267" s="120">
        <v>7001</v>
      </c>
      <c r="E267" s="121" t="s">
        <v>1032</v>
      </c>
      <c r="F267" s="108">
        <v>5.3011007999999995</v>
      </c>
      <c r="G267" s="105">
        <v>2201487</v>
      </c>
      <c r="H267" s="105">
        <v>2201487</v>
      </c>
      <c r="I267" s="105" t="s">
        <v>996</v>
      </c>
      <c r="J267" s="105" t="s">
        <v>966</v>
      </c>
      <c r="K267" s="105" t="s">
        <v>979</v>
      </c>
      <c r="L267" s="115">
        <v>4</v>
      </c>
      <c r="M267" s="116" t="s">
        <v>1027</v>
      </c>
      <c r="N267" s="118">
        <f t="shared" si="4"/>
        <v>45258</v>
      </c>
    </row>
    <row r="268" spans="1:14" ht="22.5" customHeight="1">
      <c r="A268" s="119">
        <v>45254</v>
      </c>
      <c r="B268" s="101">
        <v>0.45833333333333331</v>
      </c>
      <c r="C268" s="117">
        <v>5131020345</v>
      </c>
      <c r="D268" s="106">
        <v>7041</v>
      </c>
      <c r="E268" s="107" t="s">
        <v>1032</v>
      </c>
      <c r="F268" s="108">
        <v>1.4362181999999999</v>
      </c>
      <c r="G268" s="105">
        <v>2203751</v>
      </c>
      <c r="H268" s="105">
        <v>2207324</v>
      </c>
      <c r="I268" s="105" t="s">
        <v>994</v>
      </c>
      <c r="J268" s="105" t="s">
        <v>1037</v>
      </c>
      <c r="K268" s="105" t="s">
        <v>979</v>
      </c>
      <c r="L268" s="115">
        <v>4</v>
      </c>
      <c r="M268" s="116" t="s">
        <v>1027</v>
      </c>
      <c r="N268" s="118">
        <f t="shared" si="4"/>
        <v>45258</v>
      </c>
    </row>
    <row r="269" spans="1:14" ht="22.5" customHeight="1">
      <c r="A269" s="119">
        <v>45254</v>
      </c>
      <c r="B269" s="100">
        <v>0.60416666666666663</v>
      </c>
      <c r="C269" s="117">
        <v>5131020350</v>
      </c>
      <c r="D269" s="106">
        <v>7041</v>
      </c>
      <c r="E269" s="107" t="s">
        <v>1032</v>
      </c>
      <c r="F269" s="108">
        <v>18.520842529999999</v>
      </c>
      <c r="G269" s="105">
        <v>2204969</v>
      </c>
      <c r="H269" s="105">
        <v>2204970</v>
      </c>
      <c r="I269" s="105" t="s">
        <v>1001</v>
      </c>
      <c r="J269" s="105" t="s">
        <v>1034</v>
      </c>
      <c r="K269" s="105" t="s">
        <v>979</v>
      </c>
      <c r="L269" s="115">
        <v>4</v>
      </c>
      <c r="M269" s="116" t="s">
        <v>1027</v>
      </c>
      <c r="N269" s="118">
        <f t="shared" si="4"/>
        <v>45258</v>
      </c>
    </row>
    <row r="270" spans="1:14" ht="22.5" customHeight="1">
      <c r="A270" s="119">
        <v>45254</v>
      </c>
      <c r="B270" s="100">
        <v>0.60416666666666663</v>
      </c>
      <c r="C270" s="117">
        <v>5131020351</v>
      </c>
      <c r="D270" s="120">
        <v>7001</v>
      </c>
      <c r="E270" s="121" t="s">
        <v>1032</v>
      </c>
      <c r="F270" s="108">
        <v>2.6505503999999998</v>
      </c>
      <c r="G270" s="105">
        <v>2204969</v>
      </c>
      <c r="H270" s="105">
        <v>2204970</v>
      </c>
      <c r="I270" s="105" t="s">
        <v>1001</v>
      </c>
      <c r="J270" s="105" t="s">
        <v>1034</v>
      </c>
      <c r="K270" s="105" t="s">
        <v>979</v>
      </c>
      <c r="L270" s="115">
        <v>4</v>
      </c>
      <c r="M270" s="116" t="s">
        <v>1027</v>
      </c>
      <c r="N270" s="118">
        <f t="shared" ref="N270:N333" si="5">A270+L270</f>
        <v>45258</v>
      </c>
    </row>
    <row r="271" spans="1:14" ht="22.5" customHeight="1">
      <c r="A271" s="119">
        <v>45254</v>
      </c>
      <c r="B271" s="100">
        <v>0.60416666666666663</v>
      </c>
      <c r="C271" s="117">
        <v>5131020352</v>
      </c>
      <c r="D271" s="106">
        <v>7041</v>
      </c>
      <c r="E271" s="107" t="s">
        <v>1032</v>
      </c>
      <c r="F271" s="108">
        <v>2.6053968240000001</v>
      </c>
      <c r="G271" s="105">
        <v>2203751</v>
      </c>
      <c r="H271" s="105">
        <v>2207324</v>
      </c>
      <c r="I271" s="105" t="s">
        <v>994</v>
      </c>
      <c r="J271" s="105" t="s">
        <v>1037</v>
      </c>
      <c r="K271" s="105" t="s">
        <v>979</v>
      </c>
      <c r="L271" s="115">
        <v>4</v>
      </c>
      <c r="M271" s="116" t="s">
        <v>1027</v>
      </c>
      <c r="N271" s="118">
        <f t="shared" si="5"/>
        <v>45258</v>
      </c>
    </row>
    <row r="272" spans="1:14" ht="22.5" customHeight="1">
      <c r="A272" s="119">
        <v>45254</v>
      </c>
      <c r="B272" s="100">
        <v>0.60416666666666663</v>
      </c>
      <c r="C272" s="117">
        <v>5131020353</v>
      </c>
      <c r="D272" s="106">
        <v>7119</v>
      </c>
      <c r="E272" s="107" t="s">
        <v>1028</v>
      </c>
      <c r="F272" s="108">
        <v>3.1983916320000003</v>
      </c>
      <c r="G272" s="105">
        <v>2203751</v>
      </c>
      <c r="H272" s="105">
        <v>2207324</v>
      </c>
      <c r="I272" s="105" t="s">
        <v>994</v>
      </c>
      <c r="J272" s="105" t="s">
        <v>1037</v>
      </c>
      <c r="K272" s="105" t="s">
        <v>979</v>
      </c>
      <c r="L272" s="115">
        <v>4</v>
      </c>
      <c r="M272" s="116" t="s">
        <v>1027</v>
      </c>
      <c r="N272" s="118">
        <f t="shared" si="5"/>
        <v>45258</v>
      </c>
    </row>
    <row r="273" spans="1:15" ht="22.5" customHeight="1">
      <c r="A273" s="119">
        <v>45254</v>
      </c>
      <c r="B273" s="100">
        <v>0.60416666666666663</v>
      </c>
      <c r="C273" s="117">
        <v>5131020375</v>
      </c>
      <c r="D273" s="106">
        <v>7119</v>
      </c>
      <c r="E273" s="107" t="s">
        <v>1028</v>
      </c>
      <c r="F273" s="108">
        <v>1.8451</v>
      </c>
      <c r="G273" s="105">
        <v>2204969</v>
      </c>
      <c r="H273" s="105">
        <v>2204970</v>
      </c>
      <c r="I273" s="105" t="s">
        <v>1001</v>
      </c>
      <c r="J273" s="105" t="s">
        <v>1034</v>
      </c>
      <c r="K273" s="105" t="s">
        <v>979</v>
      </c>
      <c r="L273" s="115">
        <v>4</v>
      </c>
      <c r="M273" s="116" t="s">
        <v>1027</v>
      </c>
      <c r="N273" s="118">
        <f t="shared" si="5"/>
        <v>45258</v>
      </c>
    </row>
    <row r="274" spans="1:15" ht="22.5" customHeight="1">
      <c r="A274" s="119">
        <v>45254</v>
      </c>
      <c r="B274" s="100">
        <v>0.60416666666666663</v>
      </c>
      <c r="C274" s="117">
        <v>5131020383</v>
      </c>
      <c r="D274" s="106">
        <v>7041</v>
      </c>
      <c r="E274" s="107" t="s">
        <v>1032</v>
      </c>
      <c r="F274" s="108">
        <v>1.7876196799999999</v>
      </c>
      <c r="G274" s="105">
        <v>2204969</v>
      </c>
      <c r="H274" s="105">
        <v>2204970</v>
      </c>
      <c r="I274" s="105" t="s">
        <v>1001</v>
      </c>
      <c r="J274" s="105" t="s">
        <v>1034</v>
      </c>
      <c r="K274" s="105" t="s">
        <v>979</v>
      </c>
      <c r="L274" s="115">
        <v>4</v>
      </c>
      <c r="M274" s="116" t="s">
        <v>1027</v>
      </c>
      <c r="N274" s="118">
        <f t="shared" si="5"/>
        <v>45258</v>
      </c>
    </row>
    <row r="275" spans="1:15" ht="22.5" customHeight="1">
      <c r="A275" s="119">
        <v>45254</v>
      </c>
      <c r="B275" s="100">
        <v>0.60416666666666663</v>
      </c>
      <c r="C275" s="117">
        <v>5131020448</v>
      </c>
      <c r="D275" s="120">
        <v>7001</v>
      </c>
      <c r="E275" s="121" t="s">
        <v>1032</v>
      </c>
      <c r="F275" s="108">
        <v>2.6505503999999999E-2</v>
      </c>
      <c r="G275" s="105">
        <v>2200789</v>
      </c>
      <c r="H275" s="105">
        <v>2200789</v>
      </c>
      <c r="I275" s="105" t="s">
        <v>988</v>
      </c>
      <c r="J275" s="105" t="s">
        <v>969</v>
      </c>
      <c r="K275" s="105" t="s">
        <v>981</v>
      </c>
      <c r="L275" s="115">
        <v>4</v>
      </c>
      <c r="M275" s="116" t="s">
        <v>1027</v>
      </c>
      <c r="N275" s="118">
        <f>A275+L275+1</f>
        <v>45259</v>
      </c>
      <c r="O275" s="90" t="s">
        <v>1040</v>
      </c>
    </row>
    <row r="276" spans="1:15" ht="22.5" customHeight="1">
      <c r="A276" s="119">
        <v>45254</v>
      </c>
      <c r="B276" s="100">
        <v>0.60416666666666663</v>
      </c>
      <c r="C276" s="117">
        <v>5131020449</v>
      </c>
      <c r="D276" s="106">
        <v>7041</v>
      </c>
      <c r="E276" s="107" t="s">
        <v>1032</v>
      </c>
      <c r="F276" s="108">
        <v>7.1528104500000005</v>
      </c>
      <c r="G276" s="105">
        <v>2200789</v>
      </c>
      <c r="H276" s="105">
        <v>2200789</v>
      </c>
      <c r="I276" s="105" t="s">
        <v>988</v>
      </c>
      <c r="J276" s="105" t="s">
        <v>969</v>
      </c>
      <c r="K276" s="105" t="s">
        <v>981</v>
      </c>
      <c r="L276" s="115">
        <v>4</v>
      </c>
      <c r="M276" s="116" t="s">
        <v>1027</v>
      </c>
      <c r="N276" s="118">
        <f>A276+L276+1</f>
        <v>45259</v>
      </c>
      <c r="O276" s="90" t="s">
        <v>1040</v>
      </c>
    </row>
    <row r="277" spans="1:15" ht="22.5" customHeight="1">
      <c r="A277" s="119">
        <v>45254</v>
      </c>
      <c r="B277" s="100">
        <v>0.60416666666666663</v>
      </c>
      <c r="C277" s="117">
        <v>5131020450</v>
      </c>
      <c r="D277" s="106">
        <v>7041</v>
      </c>
      <c r="E277" s="107" t="s">
        <v>1032</v>
      </c>
      <c r="F277" s="108">
        <v>2.8011202799999997</v>
      </c>
      <c r="G277" s="105">
        <v>2200789</v>
      </c>
      <c r="H277" s="105">
        <v>2200789</v>
      </c>
      <c r="I277" s="105" t="s">
        <v>988</v>
      </c>
      <c r="J277" s="105" t="s">
        <v>969</v>
      </c>
      <c r="K277" s="105" t="s">
        <v>981</v>
      </c>
      <c r="L277" s="115">
        <v>4</v>
      </c>
      <c r="M277" s="116" t="s">
        <v>1027</v>
      </c>
      <c r="N277" s="118">
        <f>A277+L277+1</f>
        <v>45259</v>
      </c>
      <c r="O277" s="90" t="s">
        <v>1040</v>
      </c>
    </row>
    <row r="278" spans="1:15" ht="22.5" customHeight="1">
      <c r="A278" s="119">
        <v>45254</v>
      </c>
      <c r="B278" s="100">
        <v>0.60416666666666663</v>
      </c>
      <c r="C278" s="117">
        <v>5131020452</v>
      </c>
      <c r="D278" s="106">
        <v>7119</v>
      </c>
      <c r="E278" s="107" t="s">
        <v>1028</v>
      </c>
      <c r="F278" s="108">
        <v>2.9430700000000001</v>
      </c>
      <c r="G278" s="105">
        <v>2200789</v>
      </c>
      <c r="H278" s="105">
        <v>2200789</v>
      </c>
      <c r="I278" s="105" t="s">
        <v>988</v>
      </c>
      <c r="J278" s="105" t="s">
        <v>969</v>
      </c>
      <c r="K278" s="105" t="s">
        <v>981</v>
      </c>
      <c r="L278" s="115">
        <v>4</v>
      </c>
      <c r="M278" s="116" t="s">
        <v>1027</v>
      </c>
      <c r="N278" s="118">
        <f>A278+L278+1</f>
        <v>45259</v>
      </c>
      <c r="O278" s="90" t="s">
        <v>1040</v>
      </c>
    </row>
    <row r="279" spans="1:15" ht="22.5" customHeight="1">
      <c r="A279" s="119">
        <v>45254</v>
      </c>
      <c r="B279" s="101">
        <v>0.64583333333333337</v>
      </c>
      <c r="C279" s="117">
        <v>5131020514</v>
      </c>
      <c r="D279" s="106">
        <v>7041</v>
      </c>
      <c r="E279" s="107" t="s">
        <v>1032</v>
      </c>
      <c r="F279" s="108">
        <v>0.78949231200000003</v>
      </c>
      <c r="G279" s="105">
        <v>2205044</v>
      </c>
      <c r="H279" s="105">
        <v>2205045</v>
      </c>
      <c r="I279" s="105" t="s">
        <v>992</v>
      </c>
      <c r="J279" s="105" t="s">
        <v>1039</v>
      </c>
      <c r="K279" s="105" t="s">
        <v>982</v>
      </c>
      <c r="L279" s="115">
        <v>4</v>
      </c>
      <c r="M279" s="116" t="s">
        <v>1027</v>
      </c>
      <c r="N279" s="118">
        <f t="shared" si="5"/>
        <v>45258</v>
      </c>
    </row>
    <row r="280" spans="1:15" ht="22.5" customHeight="1">
      <c r="A280" s="119">
        <v>45254</v>
      </c>
      <c r="B280" s="94">
        <v>0.6875</v>
      </c>
      <c r="C280" s="117">
        <v>5131020620</v>
      </c>
      <c r="D280" s="106">
        <v>7041</v>
      </c>
      <c r="E280" s="107" t="s">
        <v>1032</v>
      </c>
      <c r="F280" s="108">
        <v>12.744679400000001</v>
      </c>
      <c r="G280" s="105">
        <v>2204969</v>
      </c>
      <c r="H280" s="105">
        <v>2204970</v>
      </c>
      <c r="I280" s="105" t="s">
        <v>1001</v>
      </c>
      <c r="J280" s="105" t="s">
        <v>1034</v>
      </c>
      <c r="K280" s="105" t="s">
        <v>979</v>
      </c>
      <c r="L280" s="115">
        <v>4</v>
      </c>
      <c r="M280" s="116" t="s">
        <v>1027</v>
      </c>
      <c r="N280" s="118">
        <f t="shared" si="5"/>
        <v>45258</v>
      </c>
    </row>
    <row r="281" spans="1:15" ht="22.5" customHeight="1">
      <c r="A281" s="119">
        <v>45254</v>
      </c>
      <c r="B281" s="94">
        <v>0.6875</v>
      </c>
      <c r="C281" s="117">
        <v>5131020631</v>
      </c>
      <c r="D281" s="106">
        <v>7041</v>
      </c>
      <c r="E281" s="107" t="s">
        <v>1032</v>
      </c>
      <c r="F281" s="108">
        <v>5.1484003200000004</v>
      </c>
      <c r="G281" s="105">
        <v>2203855</v>
      </c>
      <c r="H281" s="105">
        <v>2203855</v>
      </c>
      <c r="I281" s="105" t="s">
        <v>1006</v>
      </c>
      <c r="J281" s="105" t="s">
        <v>1007</v>
      </c>
      <c r="K281" s="105" t="s">
        <v>981</v>
      </c>
      <c r="L281" s="115">
        <v>4</v>
      </c>
      <c r="M281" s="116" t="s">
        <v>1027</v>
      </c>
      <c r="N281" s="118">
        <f t="shared" si="5"/>
        <v>45258</v>
      </c>
    </row>
    <row r="282" spans="1:15" ht="22.5" customHeight="1">
      <c r="A282" s="119">
        <v>45254</v>
      </c>
      <c r="B282" s="94">
        <v>0.6875</v>
      </c>
      <c r="C282" s="117">
        <v>5131020635</v>
      </c>
      <c r="D282" s="106">
        <v>7119</v>
      </c>
      <c r="E282" s="107" t="s">
        <v>1028</v>
      </c>
      <c r="F282" s="108">
        <v>2.4473880000000001</v>
      </c>
      <c r="G282" s="105">
        <v>2203855</v>
      </c>
      <c r="H282" s="105">
        <v>2203855</v>
      </c>
      <c r="I282" s="105" t="s">
        <v>1006</v>
      </c>
      <c r="J282" s="105" t="s">
        <v>1007</v>
      </c>
      <c r="K282" s="105" t="s">
        <v>981</v>
      </c>
      <c r="L282" s="115">
        <v>4</v>
      </c>
      <c r="M282" s="116" t="s">
        <v>1027</v>
      </c>
      <c r="N282" s="118">
        <f t="shared" si="5"/>
        <v>45258</v>
      </c>
    </row>
    <row r="283" spans="1:15" ht="22.5" customHeight="1">
      <c r="A283" s="119">
        <v>45254</v>
      </c>
      <c r="B283" s="94">
        <v>0.6875</v>
      </c>
      <c r="C283" s="117">
        <v>5131020638</v>
      </c>
      <c r="D283" s="106">
        <v>7041</v>
      </c>
      <c r="E283" s="107" t="s">
        <v>1032</v>
      </c>
      <c r="F283" s="108">
        <v>11.53870268</v>
      </c>
      <c r="G283" s="105">
        <v>2203855</v>
      </c>
      <c r="H283" s="105">
        <v>2203855</v>
      </c>
      <c r="I283" s="105" t="s">
        <v>1006</v>
      </c>
      <c r="J283" s="105" t="s">
        <v>1007</v>
      </c>
      <c r="K283" s="105" t="s">
        <v>981</v>
      </c>
      <c r="L283" s="115">
        <v>4</v>
      </c>
      <c r="M283" s="116" t="s">
        <v>1027</v>
      </c>
      <c r="N283" s="118">
        <f t="shared" si="5"/>
        <v>45258</v>
      </c>
    </row>
    <row r="284" spans="1:15" ht="22.5" customHeight="1">
      <c r="A284" s="119">
        <v>45254</v>
      </c>
      <c r="B284" s="94">
        <v>0.6875</v>
      </c>
      <c r="C284" s="117">
        <v>5131020640</v>
      </c>
      <c r="D284" s="106">
        <v>7119</v>
      </c>
      <c r="E284" s="107" t="s">
        <v>1028</v>
      </c>
      <c r="F284" s="108">
        <v>3.7490950000000001</v>
      </c>
      <c r="G284" s="105">
        <v>2203855</v>
      </c>
      <c r="H284" s="105">
        <v>2203855</v>
      </c>
      <c r="I284" s="105" t="s">
        <v>1006</v>
      </c>
      <c r="J284" s="105" t="s">
        <v>1007</v>
      </c>
      <c r="K284" s="105" t="s">
        <v>981</v>
      </c>
      <c r="L284" s="115">
        <v>4</v>
      </c>
      <c r="M284" s="116" t="s">
        <v>1027</v>
      </c>
      <c r="N284" s="118">
        <f t="shared" si="5"/>
        <v>45258</v>
      </c>
    </row>
    <row r="285" spans="1:15" ht="22.5" customHeight="1">
      <c r="A285" s="119">
        <v>45254</v>
      </c>
      <c r="B285" s="94">
        <v>0.6875</v>
      </c>
      <c r="C285" s="117">
        <v>5131020644</v>
      </c>
      <c r="D285" s="106">
        <v>7041</v>
      </c>
      <c r="E285" s="107" t="s">
        <v>1032</v>
      </c>
      <c r="F285" s="108">
        <v>10.05906998</v>
      </c>
      <c r="G285" s="105">
        <v>2203855</v>
      </c>
      <c r="H285" s="105">
        <v>2203855</v>
      </c>
      <c r="I285" s="105" t="s">
        <v>1006</v>
      </c>
      <c r="J285" s="105" t="s">
        <v>1007</v>
      </c>
      <c r="K285" s="105" t="s">
        <v>981</v>
      </c>
      <c r="L285" s="115">
        <v>4</v>
      </c>
      <c r="M285" s="116" t="s">
        <v>1027</v>
      </c>
      <c r="N285" s="118">
        <f t="shared" si="5"/>
        <v>45258</v>
      </c>
    </row>
    <row r="286" spans="1:15" ht="22.5" customHeight="1">
      <c r="A286" s="119">
        <v>45254</v>
      </c>
      <c r="B286" s="94">
        <v>0.6875</v>
      </c>
      <c r="C286" s="117">
        <v>5131020646</v>
      </c>
      <c r="D286" s="106">
        <v>7041</v>
      </c>
      <c r="E286" s="107" t="s">
        <v>1032</v>
      </c>
      <c r="F286" s="108">
        <v>6.1430805599999996</v>
      </c>
      <c r="G286" s="105">
        <v>2203855</v>
      </c>
      <c r="H286" s="105">
        <v>2203855</v>
      </c>
      <c r="I286" s="105" t="s">
        <v>1006</v>
      </c>
      <c r="J286" s="105" t="s">
        <v>1007</v>
      </c>
      <c r="K286" s="105" t="s">
        <v>981</v>
      </c>
      <c r="L286" s="115">
        <v>4</v>
      </c>
      <c r="M286" s="116" t="s">
        <v>1027</v>
      </c>
      <c r="N286" s="118">
        <f t="shared" si="5"/>
        <v>45258</v>
      </c>
    </row>
    <row r="287" spans="1:15" ht="22.5" customHeight="1">
      <c r="A287" s="119">
        <v>45254</v>
      </c>
      <c r="B287" s="94">
        <v>0.6875</v>
      </c>
      <c r="C287" s="117">
        <v>5131020647</v>
      </c>
      <c r="D287" s="106">
        <v>7119</v>
      </c>
      <c r="E287" s="107" t="s">
        <v>1028</v>
      </c>
      <c r="F287" s="108">
        <v>1.82022288</v>
      </c>
      <c r="G287" s="105">
        <v>2203855</v>
      </c>
      <c r="H287" s="105">
        <v>2203855</v>
      </c>
      <c r="I287" s="105" t="s">
        <v>1006</v>
      </c>
      <c r="J287" s="105" t="s">
        <v>1007</v>
      </c>
      <c r="K287" s="105" t="s">
        <v>981</v>
      </c>
      <c r="L287" s="115">
        <v>4</v>
      </c>
      <c r="M287" s="116" t="s">
        <v>1027</v>
      </c>
      <c r="N287" s="118">
        <f t="shared" si="5"/>
        <v>45258</v>
      </c>
    </row>
    <row r="288" spans="1:15" ht="22.5" customHeight="1">
      <c r="A288" s="119">
        <v>45255</v>
      </c>
      <c r="B288" s="94">
        <v>0.6875</v>
      </c>
      <c r="C288" s="117">
        <v>5131020678</v>
      </c>
      <c r="D288" s="106">
        <v>7041</v>
      </c>
      <c r="E288" s="107" t="s">
        <v>1032</v>
      </c>
      <c r="F288" s="108">
        <v>2.4014152200000001</v>
      </c>
      <c r="G288" s="105">
        <v>2207528</v>
      </c>
      <c r="H288" s="105">
        <v>2207529</v>
      </c>
      <c r="I288" s="105" t="s">
        <v>1029</v>
      </c>
      <c r="J288" s="105" t="s">
        <v>1030</v>
      </c>
      <c r="K288" s="105" t="s">
        <v>981</v>
      </c>
      <c r="L288" s="115">
        <v>4</v>
      </c>
      <c r="M288" s="116" t="s">
        <v>1027</v>
      </c>
      <c r="N288" s="118">
        <f t="shared" si="5"/>
        <v>45259</v>
      </c>
    </row>
    <row r="289" spans="1:14" ht="22.5" customHeight="1">
      <c r="A289" s="119">
        <v>45255</v>
      </c>
      <c r="B289" s="94">
        <v>0.6875</v>
      </c>
      <c r="C289" s="117">
        <v>5131020681</v>
      </c>
      <c r="D289" s="106">
        <v>7119</v>
      </c>
      <c r="E289" s="107" t="s">
        <v>1028</v>
      </c>
      <c r="F289" s="108">
        <v>1.6315919999999999</v>
      </c>
      <c r="G289" s="105">
        <v>2207528</v>
      </c>
      <c r="H289" s="105">
        <v>2207529</v>
      </c>
      <c r="I289" s="105" t="s">
        <v>1029</v>
      </c>
      <c r="J289" s="105" t="s">
        <v>1030</v>
      </c>
      <c r="K289" s="105" t="s">
        <v>981</v>
      </c>
      <c r="L289" s="115">
        <v>4</v>
      </c>
      <c r="M289" s="116" t="s">
        <v>1027</v>
      </c>
      <c r="N289" s="118">
        <f t="shared" si="5"/>
        <v>45259</v>
      </c>
    </row>
    <row r="290" spans="1:14" ht="22.5" customHeight="1">
      <c r="A290" s="119">
        <v>45255</v>
      </c>
      <c r="B290" s="94">
        <v>0.6875</v>
      </c>
      <c r="C290" s="117">
        <v>5131020685</v>
      </c>
      <c r="D290" s="106">
        <v>7041</v>
      </c>
      <c r="E290" s="107" t="s">
        <v>1032</v>
      </c>
      <c r="F290" s="108">
        <v>0.79707528000000005</v>
      </c>
      <c r="G290" s="105">
        <v>2207528</v>
      </c>
      <c r="H290" s="105">
        <v>2207529</v>
      </c>
      <c r="I290" s="105" t="s">
        <v>1029</v>
      </c>
      <c r="J290" s="105" t="s">
        <v>1030</v>
      </c>
      <c r="K290" s="105" t="s">
        <v>981</v>
      </c>
      <c r="L290" s="115">
        <v>4</v>
      </c>
      <c r="M290" s="116" t="s">
        <v>1027</v>
      </c>
      <c r="N290" s="118">
        <f t="shared" si="5"/>
        <v>45259</v>
      </c>
    </row>
    <row r="291" spans="1:14" ht="22.5" customHeight="1">
      <c r="A291" s="119">
        <v>45255</v>
      </c>
      <c r="B291" s="94">
        <v>0.6875</v>
      </c>
      <c r="C291" s="117">
        <v>5131020690</v>
      </c>
      <c r="D291" s="106">
        <v>7041</v>
      </c>
      <c r="E291" s="107" t="s">
        <v>1032</v>
      </c>
      <c r="F291" s="108">
        <v>2.39432964</v>
      </c>
      <c r="G291" s="105">
        <v>2207528</v>
      </c>
      <c r="H291" s="105">
        <v>2207529</v>
      </c>
      <c r="I291" s="105" t="s">
        <v>1029</v>
      </c>
      <c r="J291" s="105" t="s">
        <v>1030</v>
      </c>
      <c r="K291" s="105" t="s">
        <v>981</v>
      </c>
      <c r="L291" s="115">
        <v>4</v>
      </c>
      <c r="M291" s="116" t="s">
        <v>1027</v>
      </c>
      <c r="N291" s="118">
        <f t="shared" si="5"/>
        <v>45259</v>
      </c>
    </row>
    <row r="292" spans="1:14" ht="22.5" customHeight="1">
      <c r="A292" s="119">
        <v>45255</v>
      </c>
      <c r="B292" s="94">
        <v>0.6875</v>
      </c>
      <c r="C292" s="117">
        <v>5131020691</v>
      </c>
      <c r="D292" s="106">
        <v>7119</v>
      </c>
      <c r="E292" s="107" t="s">
        <v>1028</v>
      </c>
      <c r="F292" s="108">
        <v>3.6473200000000001</v>
      </c>
      <c r="G292" s="105">
        <v>2207528</v>
      </c>
      <c r="H292" s="105">
        <v>2207529</v>
      </c>
      <c r="I292" s="105" t="s">
        <v>1029</v>
      </c>
      <c r="J292" s="105" t="s">
        <v>1030</v>
      </c>
      <c r="K292" s="105" t="s">
        <v>981</v>
      </c>
      <c r="L292" s="115">
        <v>4</v>
      </c>
      <c r="M292" s="116" t="s">
        <v>1027</v>
      </c>
      <c r="N292" s="118">
        <f t="shared" si="5"/>
        <v>45259</v>
      </c>
    </row>
    <row r="293" spans="1:14" ht="22.5" customHeight="1">
      <c r="A293" s="119">
        <v>45255</v>
      </c>
      <c r="B293" s="94">
        <v>0.6875</v>
      </c>
      <c r="C293" s="117">
        <v>5131020693</v>
      </c>
      <c r="D293" s="106">
        <v>7041</v>
      </c>
      <c r="E293" s="107" t="s">
        <v>1032</v>
      </c>
      <c r="F293" s="108">
        <v>18.161945920000001</v>
      </c>
      <c r="G293" s="105">
        <v>2207528</v>
      </c>
      <c r="H293" s="105">
        <v>2207529</v>
      </c>
      <c r="I293" s="105" t="s">
        <v>1029</v>
      </c>
      <c r="J293" s="105" t="s">
        <v>1030</v>
      </c>
      <c r="K293" s="105" t="s">
        <v>981</v>
      </c>
      <c r="L293" s="115">
        <v>4</v>
      </c>
      <c r="M293" s="116" t="s">
        <v>1027</v>
      </c>
      <c r="N293" s="118">
        <f t="shared" si="5"/>
        <v>45259</v>
      </c>
    </row>
    <row r="294" spans="1:14" ht="22.5" customHeight="1">
      <c r="A294" s="119">
        <v>45255</v>
      </c>
      <c r="B294" s="94">
        <v>0.6875</v>
      </c>
      <c r="C294" s="117">
        <v>5131020696</v>
      </c>
      <c r="D294" s="106">
        <v>7041</v>
      </c>
      <c r="E294" s="107" t="s">
        <v>1032</v>
      </c>
      <c r="F294" s="108">
        <v>3.2952686400000002</v>
      </c>
      <c r="G294" s="105">
        <v>2207528</v>
      </c>
      <c r="H294" s="105">
        <v>2207529</v>
      </c>
      <c r="I294" s="105" t="s">
        <v>1029</v>
      </c>
      <c r="J294" s="105" t="s">
        <v>1030</v>
      </c>
      <c r="K294" s="105" t="s">
        <v>981</v>
      </c>
      <c r="L294" s="115">
        <v>4</v>
      </c>
      <c r="M294" s="116" t="s">
        <v>1027</v>
      </c>
      <c r="N294" s="118">
        <f t="shared" si="5"/>
        <v>45259</v>
      </c>
    </row>
    <row r="295" spans="1:14" ht="22.5" customHeight="1">
      <c r="A295" s="119">
        <v>45255</v>
      </c>
      <c r="B295" s="94">
        <v>0.6875</v>
      </c>
      <c r="C295" s="117">
        <v>5131020698</v>
      </c>
      <c r="D295" s="106">
        <v>7119</v>
      </c>
      <c r="E295" s="107" t="s">
        <v>1028</v>
      </c>
      <c r="F295" s="108">
        <v>0.36619032000000001</v>
      </c>
      <c r="G295" s="105">
        <v>2207528</v>
      </c>
      <c r="H295" s="105">
        <v>2207529</v>
      </c>
      <c r="I295" s="105" t="s">
        <v>1029</v>
      </c>
      <c r="J295" s="105" t="s">
        <v>1030</v>
      </c>
      <c r="K295" s="105" t="s">
        <v>981</v>
      </c>
      <c r="L295" s="115">
        <v>4</v>
      </c>
      <c r="M295" s="116" t="s">
        <v>1027</v>
      </c>
      <c r="N295" s="118">
        <f t="shared" si="5"/>
        <v>45259</v>
      </c>
    </row>
    <row r="296" spans="1:14" ht="22.5" customHeight="1">
      <c r="A296" s="119">
        <v>45255</v>
      </c>
      <c r="B296" s="94">
        <v>0.6875</v>
      </c>
      <c r="C296" s="117">
        <v>5131020701</v>
      </c>
      <c r="D296" s="106">
        <v>7041</v>
      </c>
      <c r="E296" s="107" t="s">
        <v>1032</v>
      </c>
      <c r="F296" s="108">
        <v>0.52955219999999992</v>
      </c>
      <c r="G296" s="105">
        <v>2207528</v>
      </c>
      <c r="H296" s="105">
        <v>2207529</v>
      </c>
      <c r="I296" s="105" t="s">
        <v>1029</v>
      </c>
      <c r="J296" s="105" t="s">
        <v>1030</v>
      </c>
      <c r="K296" s="105" t="s">
        <v>981</v>
      </c>
      <c r="L296" s="115">
        <v>4</v>
      </c>
      <c r="M296" s="116" t="s">
        <v>1027</v>
      </c>
      <c r="N296" s="118">
        <f t="shared" si="5"/>
        <v>45259</v>
      </c>
    </row>
    <row r="297" spans="1:14" ht="22.5" customHeight="1">
      <c r="A297" s="119">
        <v>45255</v>
      </c>
      <c r="B297" s="94">
        <v>0.6875</v>
      </c>
      <c r="C297" s="117">
        <v>5131020707</v>
      </c>
      <c r="D297" s="106">
        <v>7119</v>
      </c>
      <c r="E297" s="107" t="s">
        <v>1028</v>
      </c>
      <c r="F297" s="108">
        <v>0.65007959999999998</v>
      </c>
      <c r="G297" s="105">
        <v>2207528</v>
      </c>
      <c r="H297" s="105">
        <v>2207529</v>
      </c>
      <c r="I297" s="105" t="s">
        <v>1029</v>
      </c>
      <c r="J297" s="105" t="s">
        <v>1030</v>
      </c>
      <c r="K297" s="105" t="s">
        <v>981</v>
      </c>
      <c r="L297" s="115">
        <v>4</v>
      </c>
      <c r="M297" s="116" t="s">
        <v>1027</v>
      </c>
      <c r="N297" s="118">
        <f t="shared" si="5"/>
        <v>45259</v>
      </c>
    </row>
    <row r="298" spans="1:14" ht="22.5" customHeight="1">
      <c r="A298" s="119">
        <v>45257</v>
      </c>
      <c r="B298" s="94">
        <v>0.6875</v>
      </c>
      <c r="C298" s="117">
        <v>5131021322</v>
      </c>
      <c r="D298" s="106">
        <v>7041</v>
      </c>
      <c r="E298" s="107" t="s">
        <v>1032</v>
      </c>
      <c r="F298" s="108">
        <v>1.8631959599999999</v>
      </c>
      <c r="G298" s="105">
        <v>2200789</v>
      </c>
      <c r="H298" s="105">
        <v>2200789</v>
      </c>
      <c r="I298" s="105" t="s">
        <v>988</v>
      </c>
      <c r="J298" s="105" t="s">
        <v>969</v>
      </c>
      <c r="K298" s="105" t="s">
        <v>981</v>
      </c>
      <c r="L298" s="115">
        <v>4</v>
      </c>
      <c r="M298" s="116" t="s">
        <v>1027</v>
      </c>
      <c r="N298" s="118">
        <f t="shared" si="5"/>
        <v>45261</v>
      </c>
    </row>
    <row r="299" spans="1:14" ht="22.5" customHeight="1">
      <c r="A299" s="119">
        <v>45257</v>
      </c>
      <c r="B299" s="94">
        <v>0.6875</v>
      </c>
      <c r="C299" s="117">
        <v>5131021326</v>
      </c>
      <c r="D299" s="106">
        <v>7041</v>
      </c>
      <c r="E299" s="107" t="s">
        <v>1032</v>
      </c>
      <c r="F299" s="108">
        <v>27.115209688</v>
      </c>
      <c r="G299" s="105">
        <v>2200789</v>
      </c>
      <c r="H299" s="105">
        <v>2200789</v>
      </c>
      <c r="I299" s="105" t="s">
        <v>988</v>
      </c>
      <c r="J299" s="105" t="s">
        <v>969</v>
      </c>
      <c r="K299" s="105" t="s">
        <v>981</v>
      </c>
      <c r="L299" s="115">
        <v>4</v>
      </c>
      <c r="M299" s="116" t="s">
        <v>1027</v>
      </c>
      <c r="N299" s="118">
        <f t="shared" si="5"/>
        <v>45261</v>
      </c>
    </row>
    <row r="300" spans="1:14" ht="22.5" customHeight="1">
      <c r="A300" s="119">
        <v>45257</v>
      </c>
      <c r="B300" s="94">
        <v>0.6875</v>
      </c>
      <c r="C300" s="117">
        <v>5131021327</v>
      </c>
      <c r="D300" s="106">
        <v>7119</v>
      </c>
      <c r="E300" s="107" t="s">
        <v>1028</v>
      </c>
      <c r="F300" s="108">
        <v>2.7195480000000001</v>
      </c>
      <c r="G300" s="105">
        <v>2200789</v>
      </c>
      <c r="H300" s="105">
        <v>2200789</v>
      </c>
      <c r="I300" s="105" t="s">
        <v>988</v>
      </c>
      <c r="J300" s="105" t="s">
        <v>969</v>
      </c>
      <c r="K300" s="105" t="s">
        <v>981</v>
      </c>
      <c r="L300" s="115">
        <v>4</v>
      </c>
      <c r="M300" s="116" t="s">
        <v>1027</v>
      </c>
      <c r="N300" s="118">
        <f t="shared" si="5"/>
        <v>45261</v>
      </c>
    </row>
    <row r="301" spans="1:14" ht="22.5" customHeight="1">
      <c r="A301" s="119">
        <v>45257</v>
      </c>
      <c r="B301" s="94">
        <v>0.6875</v>
      </c>
      <c r="C301" s="117">
        <v>5131021366</v>
      </c>
      <c r="D301" s="120">
        <v>7001</v>
      </c>
      <c r="E301" s="121" t="s">
        <v>1032</v>
      </c>
      <c r="F301" s="108">
        <v>4.1083531200000003</v>
      </c>
      <c r="G301" s="105">
        <v>2205133</v>
      </c>
      <c r="H301" s="105">
        <v>2205133</v>
      </c>
      <c r="I301" s="105" t="s">
        <v>1005</v>
      </c>
      <c r="J301" s="105" t="s">
        <v>967</v>
      </c>
      <c r="K301" s="105" t="s">
        <v>980</v>
      </c>
      <c r="L301" s="115">
        <v>4</v>
      </c>
      <c r="M301" s="116" t="s">
        <v>1027</v>
      </c>
      <c r="N301" s="118">
        <f t="shared" si="5"/>
        <v>45261</v>
      </c>
    </row>
    <row r="302" spans="1:14" ht="22.5" customHeight="1">
      <c r="A302" s="119">
        <v>45257</v>
      </c>
      <c r="B302" s="94">
        <v>0.6875</v>
      </c>
      <c r="C302" s="117">
        <v>5131021367</v>
      </c>
      <c r="D302" s="106">
        <v>7041</v>
      </c>
      <c r="E302" s="107" t="s">
        <v>1032</v>
      </c>
      <c r="F302" s="108">
        <v>15.683672137</v>
      </c>
      <c r="G302" s="105">
        <v>2205133</v>
      </c>
      <c r="H302" s="105">
        <v>2205133</v>
      </c>
      <c r="I302" s="105" t="s">
        <v>1005</v>
      </c>
      <c r="J302" s="105" t="s">
        <v>967</v>
      </c>
      <c r="K302" s="105" t="s">
        <v>980</v>
      </c>
      <c r="L302" s="115">
        <v>4</v>
      </c>
      <c r="M302" s="116" t="s">
        <v>1027</v>
      </c>
      <c r="N302" s="118">
        <f t="shared" si="5"/>
        <v>45261</v>
      </c>
    </row>
    <row r="303" spans="1:14" ht="22.5" customHeight="1">
      <c r="A303" s="119">
        <v>45257</v>
      </c>
      <c r="B303" s="94">
        <v>0.6875</v>
      </c>
      <c r="C303" s="117">
        <v>5131021372</v>
      </c>
      <c r="D303" s="106">
        <v>7041</v>
      </c>
      <c r="E303" s="107" t="s">
        <v>1032</v>
      </c>
      <c r="F303" s="108">
        <v>6.1578727999999998</v>
      </c>
      <c r="G303" s="105">
        <v>2205133</v>
      </c>
      <c r="H303" s="105">
        <v>2205133</v>
      </c>
      <c r="I303" s="105" t="s">
        <v>1005</v>
      </c>
      <c r="J303" s="105" t="s">
        <v>967</v>
      </c>
      <c r="K303" s="105" t="s">
        <v>980</v>
      </c>
      <c r="L303" s="115">
        <v>4</v>
      </c>
      <c r="M303" s="116" t="s">
        <v>1027</v>
      </c>
      <c r="N303" s="118">
        <f t="shared" si="5"/>
        <v>45261</v>
      </c>
    </row>
    <row r="304" spans="1:14" ht="22.5" customHeight="1">
      <c r="A304" s="119">
        <v>45257</v>
      </c>
      <c r="B304" s="94">
        <v>0.6875</v>
      </c>
      <c r="C304" s="117">
        <v>5131021376</v>
      </c>
      <c r="D304" s="106">
        <v>7041</v>
      </c>
      <c r="E304" s="107" t="s">
        <v>1032</v>
      </c>
      <c r="F304" s="108">
        <v>3.5580872760000002</v>
      </c>
      <c r="G304" s="105">
        <v>2205133</v>
      </c>
      <c r="H304" s="105">
        <v>2205133</v>
      </c>
      <c r="I304" s="105" t="s">
        <v>1005</v>
      </c>
      <c r="J304" s="105" t="s">
        <v>967</v>
      </c>
      <c r="K304" s="105" t="s">
        <v>980</v>
      </c>
      <c r="L304" s="115">
        <v>4</v>
      </c>
      <c r="M304" s="116" t="s">
        <v>1027</v>
      </c>
      <c r="N304" s="118">
        <f t="shared" si="5"/>
        <v>45261</v>
      </c>
    </row>
    <row r="305" spans="1:14" ht="22.5" customHeight="1">
      <c r="A305" s="119">
        <v>45257</v>
      </c>
      <c r="B305" s="94">
        <v>0.6875</v>
      </c>
      <c r="C305" s="117">
        <v>5131021379</v>
      </c>
      <c r="D305" s="106">
        <v>7041</v>
      </c>
      <c r="E305" s="107" t="s">
        <v>1032</v>
      </c>
      <c r="F305" s="108">
        <v>1.1231819999999999</v>
      </c>
      <c r="G305" s="105">
        <v>2205133</v>
      </c>
      <c r="H305" s="105">
        <v>2205133</v>
      </c>
      <c r="I305" s="105" t="s">
        <v>1005</v>
      </c>
      <c r="J305" s="105" t="s">
        <v>967</v>
      </c>
      <c r="K305" s="105" t="s">
        <v>980</v>
      </c>
      <c r="L305" s="115">
        <v>4</v>
      </c>
      <c r="M305" s="116" t="s">
        <v>1027</v>
      </c>
      <c r="N305" s="118">
        <f t="shared" si="5"/>
        <v>45261</v>
      </c>
    </row>
    <row r="306" spans="1:14" ht="22.5" customHeight="1">
      <c r="A306" s="119">
        <v>45257</v>
      </c>
      <c r="B306" s="94">
        <v>0.6875</v>
      </c>
      <c r="C306" s="117">
        <v>5131021381</v>
      </c>
      <c r="D306" s="106">
        <v>7041</v>
      </c>
      <c r="E306" s="107" t="s">
        <v>1032</v>
      </c>
      <c r="F306" s="108">
        <v>0.26685001600000002</v>
      </c>
      <c r="G306" s="105">
        <v>2205133</v>
      </c>
      <c r="H306" s="105">
        <v>2205133</v>
      </c>
      <c r="I306" s="105" t="s">
        <v>1005</v>
      </c>
      <c r="J306" s="105" t="s">
        <v>967</v>
      </c>
      <c r="K306" s="105" t="s">
        <v>980</v>
      </c>
      <c r="L306" s="115">
        <v>4</v>
      </c>
      <c r="M306" s="116" t="s">
        <v>1027</v>
      </c>
      <c r="N306" s="118">
        <f t="shared" si="5"/>
        <v>45261</v>
      </c>
    </row>
    <row r="307" spans="1:14" ht="22.5" customHeight="1">
      <c r="A307" s="119">
        <v>45257</v>
      </c>
      <c r="B307" s="94">
        <v>0.6875</v>
      </c>
      <c r="C307" s="117">
        <v>5131021382</v>
      </c>
      <c r="D307" s="106">
        <v>7041</v>
      </c>
      <c r="E307" s="107" t="s">
        <v>1032</v>
      </c>
      <c r="F307" s="108">
        <v>0.52441510000000002</v>
      </c>
      <c r="G307" s="105">
        <v>2205133</v>
      </c>
      <c r="H307" s="105">
        <v>2205133</v>
      </c>
      <c r="I307" s="105" t="s">
        <v>1005</v>
      </c>
      <c r="J307" s="105" t="s">
        <v>967</v>
      </c>
      <c r="K307" s="105" t="s">
        <v>980</v>
      </c>
      <c r="L307" s="115">
        <v>4</v>
      </c>
      <c r="M307" s="116" t="s">
        <v>1027</v>
      </c>
      <c r="N307" s="118">
        <f t="shared" si="5"/>
        <v>45261</v>
      </c>
    </row>
    <row r="308" spans="1:14" ht="22.5" customHeight="1">
      <c r="A308" s="119">
        <v>45257</v>
      </c>
      <c r="B308" s="94">
        <v>0.6875</v>
      </c>
      <c r="C308" s="117">
        <v>5131021386</v>
      </c>
      <c r="D308" s="106">
        <v>7119</v>
      </c>
      <c r="E308" s="107" t="s">
        <v>1028</v>
      </c>
      <c r="F308" s="108">
        <v>0.88342500000000002</v>
      </c>
      <c r="G308" s="105">
        <v>2205133</v>
      </c>
      <c r="H308" s="105">
        <v>2205133</v>
      </c>
      <c r="I308" s="105" t="s">
        <v>1005</v>
      </c>
      <c r="J308" s="105" t="s">
        <v>967</v>
      </c>
      <c r="K308" s="105" t="s">
        <v>980</v>
      </c>
      <c r="L308" s="115">
        <v>4</v>
      </c>
      <c r="M308" s="116" t="s">
        <v>1027</v>
      </c>
      <c r="N308" s="118">
        <f t="shared" si="5"/>
        <v>45261</v>
      </c>
    </row>
    <row r="309" spans="1:14" ht="22.5" customHeight="1">
      <c r="A309" s="119">
        <v>45257</v>
      </c>
      <c r="B309" s="94">
        <v>0.6875</v>
      </c>
      <c r="C309" s="117">
        <v>5131021375</v>
      </c>
      <c r="D309" s="106">
        <v>7119</v>
      </c>
      <c r="E309" s="107" t="s">
        <v>1028</v>
      </c>
      <c r="F309" s="108">
        <v>0.52006368000000003</v>
      </c>
      <c r="G309" s="105">
        <v>2205133</v>
      </c>
      <c r="H309" s="105">
        <v>2205133</v>
      </c>
      <c r="I309" s="105" t="s">
        <v>1005</v>
      </c>
      <c r="J309" s="105" t="s">
        <v>967</v>
      </c>
      <c r="K309" s="105" t="s">
        <v>980</v>
      </c>
      <c r="L309" s="115">
        <v>4</v>
      </c>
      <c r="M309" s="116" t="s">
        <v>1027</v>
      </c>
      <c r="N309" s="118">
        <f t="shared" si="5"/>
        <v>45261</v>
      </c>
    </row>
    <row r="310" spans="1:14" ht="22.5" customHeight="1">
      <c r="A310" s="119">
        <v>45257</v>
      </c>
      <c r="B310" s="94">
        <v>0.6875</v>
      </c>
      <c r="C310" s="117">
        <v>5131019415</v>
      </c>
      <c r="D310" s="106">
        <v>7041</v>
      </c>
      <c r="E310" s="107" t="s">
        <v>1032</v>
      </c>
      <c r="F310" s="108">
        <v>1.0688123999999999</v>
      </c>
      <c r="G310" s="105">
        <v>2205133</v>
      </c>
      <c r="H310" s="105">
        <v>2205133</v>
      </c>
      <c r="I310" s="105" t="s">
        <v>1005</v>
      </c>
      <c r="J310" s="105" t="s">
        <v>967</v>
      </c>
      <c r="K310" s="105" t="s">
        <v>980</v>
      </c>
      <c r="L310" s="115">
        <v>4</v>
      </c>
      <c r="M310" s="116" t="s">
        <v>1027</v>
      </c>
      <c r="N310" s="118">
        <f t="shared" si="5"/>
        <v>45261</v>
      </c>
    </row>
    <row r="311" spans="1:14" ht="22.5" customHeight="1">
      <c r="A311" s="119">
        <v>45257</v>
      </c>
      <c r="B311" s="94">
        <v>0.6875</v>
      </c>
      <c r="C311" s="117">
        <v>5131020849</v>
      </c>
      <c r="D311" s="106">
        <v>7041</v>
      </c>
      <c r="E311" s="107" t="s">
        <v>1032</v>
      </c>
      <c r="F311" s="108">
        <v>1.49890608</v>
      </c>
      <c r="G311" s="105">
        <v>2207528</v>
      </c>
      <c r="H311" s="105">
        <v>2207529</v>
      </c>
      <c r="I311" s="105" t="s">
        <v>1029</v>
      </c>
      <c r="J311" s="105" t="s">
        <v>1030</v>
      </c>
      <c r="K311" s="105" t="s">
        <v>981</v>
      </c>
      <c r="L311" s="115">
        <v>4</v>
      </c>
      <c r="M311" s="116" t="s">
        <v>1027</v>
      </c>
      <c r="N311" s="118">
        <f t="shared" si="5"/>
        <v>45261</v>
      </c>
    </row>
    <row r="312" spans="1:14" ht="22.5" customHeight="1">
      <c r="A312" s="119">
        <v>45258</v>
      </c>
      <c r="B312" s="102">
        <v>0.375</v>
      </c>
      <c r="C312" s="117">
        <v>5131021543</v>
      </c>
      <c r="D312" s="106">
        <v>7041</v>
      </c>
      <c r="E312" s="107" t="s">
        <v>1032</v>
      </c>
      <c r="F312" s="108">
        <v>4.1575896800000001</v>
      </c>
      <c r="G312" s="105">
        <v>2204258</v>
      </c>
      <c r="H312" s="105">
        <v>2205219</v>
      </c>
      <c r="I312" s="105" t="s">
        <v>989</v>
      </c>
      <c r="J312" s="105" t="s">
        <v>1035</v>
      </c>
      <c r="K312" s="105" t="s">
        <v>982</v>
      </c>
      <c r="L312" s="115">
        <v>4</v>
      </c>
      <c r="M312" s="116" t="s">
        <v>1027</v>
      </c>
      <c r="N312" s="118">
        <f t="shared" si="5"/>
        <v>45262</v>
      </c>
    </row>
    <row r="313" spans="1:14" ht="22.5" customHeight="1">
      <c r="A313" s="119">
        <v>45258</v>
      </c>
      <c r="B313" s="102">
        <v>0.375</v>
      </c>
      <c r="C313" s="117">
        <v>5131021545</v>
      </c>
      <c r="D313" s="106">
        <v>7041</v>
      </c>
      <c r="E313" s="107" t="s">
        <v>1032</v>
      </c>
      <c r="F313" s="108">
        <v>16.431956456000002</v>
      </c>
      <c r="G313" s="105">
        <v>2204258</v>
      </c>
      <c r="H313" s="105">
        <v>2205219</v>
      </c>
      <c r="I313" s="105" t="s">
        <v>989</v>
      </c>
      <c r="J313" s="105" t="s">
        <v>1035</v>
      </c>
      <c r="K313" s="105" t="s">
        <v>982</v>
      </c>
      <c r="L313" s="115">
        <v>4</v>
      </c>
      <c r="M313" s="116" t="s">
        <v>1027</v>
      </c>
      <c r="N313" s="118">
        <f t="shared" si="5"/>
        <v>45262</v>
      </c>
    </row>
    <row r="314" spans="1:14" ht="22.5" customHeight="1">
      <c r="A314" s="119">
        <v>45258</v>
      </c>
      <c r="B314" s="102">
        <v>0.375</v>
      </c>
      <c r="C314" s="117">
        <v>5131021547</v>
      </c>
      <c r="D314" s="106">
        <v>7041</v>
      </c>
      <c r="E314" s="107" t="s">
        <v>1032</v>
      </c>
      <c r="F314" s="108">
        <v>13.340766465</v>
      </c>
      <c r="G314" s="105">
        <v>2204258</v>
      </c>
      <c r="H314" s="105">
        <v>2205219</v>
      </c>
      <c r="I314" s="105" t="s">
        <v>989</v>
      </c>
      <c r="J314" s="105" t="s">
        <v>1035</v>
      </c>
      <c r="K314" s="105" t="s">
        <v>982</v>
      </c>
      <c r="L314" s="115">
        <v>4</v>
      </c>
      <c r="M314" s="116" t="s">
        <v>1027</v>
      </c>
      <c r="N314" s="118">
        <f t="shared" si="5"/>
        <v>45262</v>
      </c>
    </row>
    <row r="315" spans="1:14" ht="22.5" customHeight="1">
      <c r="A315" s="119">
        <v>45258</v>
      </c>
      <c r="B315" s="102">
        <v>0.375</v>
      </c>
      <c r="C315" s="117">
        <v>5131021549</v>
      </c>
      <c r="D315" s="106">
        <v>7041</v>
      </c>
      <c r="E315" s="107" t="s">
        <v>1032</v>
      </c>
      <c r="F315" s="108">
        <v>1.06053792</v>
      </c>
      <c r="G315" s="105">
        <v>2204258</v>
      </c>
      <c r="H315" s="105">
        <v>2205219</v>
      </c>
      <c r="I315" s="105" t="s">
        <v>989</v>
      </c>
      <c r="J315" s="105" t="s">
        <v>1035</v>
      </c>
      <c r="K315" s="105" t="s">
        <v>982</v>
      </c>
      <c r="L315" s="115">
        <v>4</v>
      </c>
      <c r="M315" s="116" t="s">
        <v>1027</v>
      </c>
      <c r="N315" s="118">
        <f t="shared" si="5"/>
        <v>45262</v>
      </c>
    </row>
    <row r="316" spans="1:14" ht="22.5" customHeight="1">
      <c r="A316" s="119">
        <v>45258</v>
      </c>
      <c r="B316" s="102">
        <v>0.375</v>
      </c>
      <c r="C316" s="117">
        <v>5131021544</v>
      </c>
      <c r="D316" s="106">
        <v>7119</v>
      </c>
      <c r="E316" s="107" t="s">
        <v>1028</v>
      </c>
      <c r="F316" s="108">
        <v>2.2999689120000002</v>
      </c>
      <c r="G316" s="105">
        <v>2204258</v>
      </c>
      <c r="H316" s="105">
        <v>2205219</v>
      </c>
      <c r="I316" s="105" t="s">
        <v>989</v>
      </c>
      <c r="J316" s="105" t="s">
        <v>1035</v>
      </c>
      <c r="K316" s="105" t="s">
        <v>982</v>
      </c>
      <c r="L316" s="115">
        <v>4</v>
      </c>
      <c r="M316" s="116" t="s">
        <v>1027</v>
      </c>
      <c r="N316" s="118">
        <f t="shared" si="5"/>
        <v>45262</v>
      </c>
    </row>
    <row r="317" spans="1:14" ht="22.5" customHeight="1">
      <c r="A317" s="119">
        <v>45258</v>
      </c>
      <c r="B317" s="102">
        <v>0.375</v>
      </c>
      <c r="C317" s="117">
        <v>5131021546</v>
      </c>
      <c r="D317" s="106">
        <v>7119</v>
      </c>
      <c r="E317" s="107" t="s">
        <v>1028</v>
      </c>
      <c r="F317" s="108">
        <v>0.115596</v>
      </c>
      <c r="G317" s="105">
        <v>2204258</v>
      </c>
      <c r="H317" s="105">
        <v>2205219</v>
      </c>
      <c r="I317" s="105" t="s">
        <v>989</v>
      </c>
      <c r="J317" s="105" t="s">
        <v>1035</v>
      </c>
      <c r="K317" s="105" t="s">
        <v>982</v>
      </c>
      <c r="L317" s="115">
        <v>4</v>
      </c>
      <c r="M317" s="116" t="s">
        <v>1027</v>
      </c>
      <c r="N317" s="118">
        <f t="shared" si="5"/>
        <v>45262</v>
      </c>
    </row>
    <row r="318" spans="1:14" ht="22.5" customHeight="1">
      <c r="A318" s="119">
        <v>45258</v>
      </c>
      <c r="B318" s="102">
        <v>0.375</v>
      </c>
      <c r="C318" s="117">
        <v>5131021548</v>
      </c>
      <c r="D318" s="106">
        <v>7119</v>
      </c>
      <c r="E318" s="107" t="s">
        <v>1028</v>
      </c>
      <c r="F318" s="108">
        <v>0.21772749999999999</v>
      </c>
      <c r="G318" s="105">
        <v>2204258</v>
      </c>
      <c r="H318" s="105">
        <v>2205219</v>
      </c>
      <c r="I318" s="105" t="s">
        <v>989</v>
      </c>
      <c r="J318" s="105" t="s">
        <v>1035</v>
      </c>
      <c r="K318" s="105" t="s">
        <v>982</v>
      </c>
      <c r="L318" s="115">
        <v>4</v>
      </c>
      <c r="M318" s="116" t="s">
        <v>1027</v>
      </c>
      <c r="N318" s="118">
        <f t="shared" si="5"/>
        <v>45262</v>
      </c>
    </row>
    <row r="319" spans="1:14" ht="22.5" customHeight="1">
      <c r="A319" s="119">
        <v>45258</v>
      </c>
      <c r="B319" s="102">
        <v>0.375</v>
      </c>
      <c r="C319" s="117">
        <v>5131021561</v>
      </c>
      <c r="D319" s="106">
        <v>7041</v>
      </c>
      <c r="E319" s="107" t="s">
        <v>1032</v>
      </c>
      <c r="F319" s="108">
        <v>0.89734848</v>
      </c>
      <c r="G319" s="105">
        <v>2204258</v>
      </c>
      <c r="H319" s="105">
        <v>2205219</v>
      </c>
      <c r="I319" s="105" t="s">
        <v>989</v>
      </c>
      <c r="J319" s="105" t="s">
        <v>1035</v>
      </c>
      <c r="K319" s="105" t="s">
        <v>982</v>
      </c>
      <c r="L319" s="115">
        <v>4</v>
      </c>
      <c r="M319" s="116" t="s">
        <v>1027</v>
      </c>
      <c r="N319" s="118">
        <f t="shared" si="5"/>
        <v>45262</v>
      </c>
    </row>
    <row r="320" spans="1:14" ht="22.5" customHeight="1">
      <c r="L320" s="115">
        <v>4</v>
      </c>
      <c r="M320" s="116" t="s">
        <v>1027</v>
      </c>
      <c r="N320" s="118">
        <f t="shared" si="5"/>
        <v>4</v>
      </c>
    </row>
    <row r="321" spans="12:14" ht="22.5" customHeight="1">
      <c r="L321" s="115">
        <v>4</v>
      </c>
      <c r="M321" s="116" t="s">
        <v>1027</v>
      </c>
      <c r="N321" s="118">
        <f t="shared" si="5"/>
        <v>4</v>
      </c>
    </row>
    <row r="322" spans="12:14" ht="22.5" customHeight="1">
      <c r="L322" s="115">
        <v>4</v>
      </c>
      <c r="M322" s="116" t="s">
        <v>1027</v>
      </c>
      <c r="N322" s="118">
        <f t="shared" si="5"/>
        <v>4</v>
      </c>
    </row>
    <row r="323" spans="12:14" ht="22.5" customHeight="1">
      <c r="L323" s="115">
        <v>4</v>
      </c>
      <c r="M323" s="116" t="s">
        <v>1027</v>
      </c>
      <c r="N323" s="118">
        <f t="shared" si="5"/>
        <v>4</v>
      </c>
    </row>
    <row r="324" spans="12:14" ht="22.5" customHeight="1">
      <c r="L324" s="115">
        <v>4</v>
      </c>
      <c r="M324" s="116" t="s">
        <v>1027</v>
      </c>
      <c r="N324" s="118">
        <f t="shared" si="5"/>
        <v>4</v>
      </c>
    </row>
    <row r="325" spans="12:14" ht="22.5" customHeight="1">
      <c r="L325" s="115">
        <v>4</v>
      </c>
      <c r="M325" s="116" t="s">
        <v>1027</v>
      </c>
      <c r="N325" s="118">
        <f t="shared" si="5"/>
        <v>4</v>
      </c>
    </row>
    <row r="326" spans="12:14" ht="22.5" customHeight="1">
      <c r="L326" s="115">
        <v>4</v>
      </c>
      <c r="M326" s="116" t="s">
        <v>1027</v>
      </c>
      <c r="N326" s="118">
        <f t="shared" si="5"/>
        <v>4</v>
      </c>
    </row>
    <row r="327" spans="12:14" ht="22.5" customHeight="1">
      <c r="L327" s="115">
        <v>4</v>
      </c>
      <c r="M327" s="116" t="s">
        <v>1027</v>
      </c>
      <c r="N327" s="118">
        <f t="shared" si="5"/>
        <v>4</v>
      </c>
    </row>
    <row r="328" spans="12:14" ht="22.5" customHeight="1">
      <c r="L328" s="115">
        <v>4</v>
      </c>
      <c r="M328" s="116" t="s">
        <v>1027</v>
      </c>
      <c r="N328" s="118">
        <f t="shared" si="5"/>
        <v>4</v>
      </c>
    </row>
    <row r="329" spans="12:14" ht="22.5" customHeight="1">
      <c r="L329" s="115">
        <v>4</v>
      </c>
      <c r="M329" s="116" t="s">
        <v>1027</v>
      </c>
      <c r="N329" s="118">
        <f t="shared" si="5"/>
        <v>4</v>
      </c>
    </row>
    <row r="330" spans="12:14" ht="22.5" customHeight="1">
      <c r="L330" s="115">
        <v>4</v>
      </c>
      <c r="M330" s="116" t="s">
        <v>1027</v>
      </c>
      <c r="N330" s="118">
        <f t="shared" si="5"/>
        <v>4</v>
      </c>
    </row>
    <row r="331" spans="12:14" ht="22.5" customHeight="1">
      <c r="L331" s="115">
        <v>4</v>
      </c>
      <c r="M331" s="116" t="s">
        <v>1027</v>
      </c>
      <c r="N331" s="118">
        <f t="shared" si="5"/>
        <v>4</v>
      </c>
    </row>
    <row r="332" spans="12:14" ht="22.5" customHeight="1">
      <c r="L332" s="115">
        <v>4</v>
      </c>
      <c r="M332" s="116" t="s">
        <v>1027</v>
      </c>
      <c r="N332" s="118">
        <f t="shared" si="5"/>
        <v>4</v>
      </c>
    </row>
    <row r="333" spans="12:14" ht="22.5" customHeight="1">
      <c r="L333" s="115">
        <v>4</v>
      </c>
      <c r="M333" s="116" t="s">
        <v>1027</v>
      </c>
      <c r="N333" s="118">
        <f t="shared" si="5"/>
        <v>4</v>
      </c>
    </row>
    <row r="334" spans="12:14" ht="22.5" customHeight="1">
      <c r="L334" s="115">
        <v>4</v>
      </c>
      <c r="M334" s="116" t="s">
        <v>1027</v>
      </c>
      <c r="N334" s="118">
        <f>A334+L334</f>
        <v>4</v>
      </c>
    </row>
    <row r="335" spans="12:14" ht="22.5" customHeight="1">
      <c r="L335" s="115">
        <v>4</v>
      </c>
      <c r="M335" s="116" t="s">
        <v>1027</v>
      </c>
      <c r="N335" s="118">
        <f>A335+L335</f>
        <v>4</v>
      </c>
    </row>
    <row r="336" spans="12:14" ht="22.5" customHeight="1">
      <c r="L336" s="115">
        <v>4</v>
      </c>
      <c r="M336" s="116" t="s">
        <v>1027</v>
      </c>
      <c r="N336" s="118">
        <f>A336+L336</f>
        <v>4</v>
      </c>
    </row>
    <row r="337" spans="12:14" ht="22.5" customHeight="1">
      <c r="L337" s="115">
        <v>4</v>
      </c>
      <c r="M337" s="116" t="s">
        <v>1027</v>
      </c>
      <c r="N337" s="118">
        <f>A337+L337</f>
        <v>4</v>
      </c>
    </row>
    <row r="338" spans="12:14" ht="22.5" customHeight="1">
      <c r="L338" s="115">
        <v>4</v>
      </c>
      <c r="M338" s="116" t="s">
        <v>1027</v>
      </c>
      <c r="N338" s="118">
        <f>A338+L338</f>
        <v>4</v>
      </c>
    </row>
  </sheetData>
  <autoFilter ref="A2:Q2"/>
  <conditionalFormatting sqref="F1">
    <cfRule type="cellIs" dxfId="3267" priority="47595" stopIfTrue="1" operator="between">
      <formula>0.6875</formula>
      <formula>0.6875</formula>
    </cfRule>
    <cfRule type="cellIs" dxfId="3266" priority="47596" stopIfTrue="1" operator="between">
      <formula>0.645833333333333</formula>
      <formula>0.645833333333333</formula>
    </cfRule>
    <cfRule type="cellIs" dxfId="3265" priority="47597" stopIfTrue="1" operator="between">
      <formula>0.604166666666667</formula>
      <formula>0.604166666666667</formula>
    </cfRule>
    <cfRule type="cellIs" dxfId="1390" priority="47598" stopIfTrue="1" operator="between">
      <formula>0.458333333333333</formula>
      <formula>0.458333333333333</formula>
    </cfRule>
    <cfRule type="cellIs" dxfId="1389" priority="47599" stopIfTrue="1" operator="between">
      <formula>0.375</formula>
      <formula>0.375</formula>
    </cfRule>
  </conditionalFormatting>
  <conditionalFormatting sqref="G1">
    <cfRule type="cellIs" dxfId="3264" priority="47594" operator="between">
      <formula>"09h00"</formula>
      <formula>"09h15"</formula>
    </cfRule>
  </conditionalFormatting>
  <conditionalFormatting sqref="G1">
    <cfRule type="cellIs" dxfId="3263" priority="47591" operator="between">
      <formula>"16h30"</formula>
      <formula>"16h45"</formula>
    </cfRule>
    <cfRule type="cellIs" dxfId="3262" priority="47592" operator="between">
      <formula>"14h30"</formula>
      <formula>"14h45"</formula>
    </cfRule>
    <cfRule type="cellIs" dxfId="3261" priority="47593" operator="between">
      <formula>"11h00"</formula>
      <formula>"11h15"</formula>
    </cfRule>
  </conditionalFormatting>
  <conditionalFormatting sqref="G1">
    <cfRule type="cellIs" dxfId="3260" priority="47590" operator="between">
      <formula>"15h30"</formula>
      <formula>"15h30"</formula>
    </cfRule>
  </conditionalFormatting>
  <conditionalFormatting sqref="G1">
    <cfRule type="cellIs" dxfId="3259" priority="47585" stopIfTrue="1" operator="between">
      <formula>0.6875</formula>
      <formula>0.6875</formula>
    </cfRule>
    <cfRule type="cellIs" dxfId="3258" priority="47586" stopIfTrue="1" operator="between">
      <formula>0.645833333333333</formula>
      <formula>0.645833333333333</formula>
    </cfRule>
    <cfRule type="cellIs" dxfId="3257" priority="47587" stopIfTrue="1" operator="between">
      <formula>0.604166666666667</formula>
      <formula>0.604166666666667</formula>
    </cfRule>
    <cfRule type="cellIs" dxfId="1388" priority="47588" stopIfTrue="1" operator="between">
      <formula>0.458333333333333</formula>
      <formula>0.458333333333333</formula>
    </cfRule>
    <cfRule type="cellIs" dxfId="1387" priority="47589" stopIfTrue="1" operator="between">
      <formula>0.375</formula>
      <formula>0.375</formula>
    </cfRule>
  </conditionalFormatting>
  <conditionalFormatting sqref="G1">
    <cfRule type="timePeriod" dxfId="3256" priority="47584" stopIfTrue="1" timePeriod="lastMonth">
      <formula>AND(MONTH(G1)=MONTH(EDATE(TODAY(),0-1)),YEAR(G1)=YEAR(EDATE(TODAY(),0-1)))</formula>
    </cfRule>
  </conditionalFormatting>
  <conditionalFormatting sqref="H1">
    <cfRule type="cellIs" dxfId="3255" priority="47583" operator="between">
      <formula>"09h00"</formula>
      <formula>"09h15"</formula>
    </cfRule>
  </conditionalFormatting>
  <conditionalFormatting sqref="H1">
    <cfRule type="cellIs" dxfId="3254" priority="47578" stopIfTrue="1" operator="between">
      <formula>0.6875</formula>
      <formula>0.6875</formula>
    </cfRule>
    <cfRule type="cellIs" dxfId="3253" priority="47579" stopIfTrue="1" operator="between">
      <formula>0.645833333333333</formula>
      <formula>0.645833333333333</formula>
    </cfRule>
    <cfRule type="cellIs" dxfId="3252" priority="47580" stopIfTrue="1" operator="between">
      <formula>0.604166666666667</formula>
      <formula>0.604166666666667</formula>
    </cfRule>
    <cfRule type="cellIs" dxfId="1386" priority="47581" stopIfTrue="1" operator="between">
      <formula>0.458333333333333</formula>
      <formula>0.458333333333333</formula>
    </cfRule>
    <cfRule type="cellIs" dxfId="1385" priority="47582" stopIfTrue="1" operator="between">
      <formula>0.375</formula>
      <formula>0.375</formula>
    </cfRule>
  </conditionalFormatting>
  <conditionalFormatting sqref="I1">
    <cfRule type="cellIs" dxfId="3251" priority="47577" operator="between">
      <formula>"09h00"</formula>
      <formula>"09h15"</formula>
    </cfRule>
  </conditionalFormatting>
  <conditionalFormatting sqref="I1">
    <cfRule type="cellIs" dxfId="3250" priority="47574" operator="between">
      <formula>"16h30"</formula>
      <formula>"16h45"</formula>
    </cfRule>
    <cfRule type="cellIs" dxfId="3249" priority="47575" operator="between">
      <formula>"14h30"</formula>
      <formula>"14h45"</formula>
    </cfRule>
    <cfRule type="cellIs" dxfId="3248" priority="47576" operator="between">
      <formula>"11h00"</formula>
      <formula>"11h15"</formula>
    </cfRule>
  </conditionalFormatting>
  <conditionalFormatting sqref="I1">
    <cfRule type="cellIs" dxfId="3247" priority="47573" operator="between">
      <formula>"15h30"</formula>
      <formula>"15h30"</formula>
    </cfRule>
  </conditionalFormatting>
  <conditionalFormatting sqref="I1">
    <cfRule type="cellIs" dxfId="3246" priority="47568" stopIfTrue="1" operator="between">
      <formula>0.6875</formula>
      <formula>0.6875</formula>
    </cfRule>
    <cfRule type="cellIs" dxfId="3245" priority="47569" stopIfTrue="1" operator="between">
      <formula>0.645833333333333</formula>
      <formula>0.645833333333333</formula>
    </cfRule>
    <cfRule type="cellIs" dxfId="3244" priority="47570" stopIfTrue="1" operator="between">
      <formula>0.604166666666667</formula>
      <formula>0.604166666666667</formula>
    </cfRule>
    <cfRule type="cellIs" dxfId="1384" priority="47571" stopIfTrue="1" operator="between">
      <formula>0.458333333333333</formula>
      <formula>0.458333333333333</formula>
    </cfRule>
    <cfRule type="cellIs" dxfId="1383" priority="47572" stopIfTrue="1" operator="between">
      <formula>0.375</formula>
      <formula>0.375</formula>
    </cfRule>
  </conditionalFormatting>
  <conditionalFormatting sqref="I1">
    <cfRule type="timePeriod" dxfId="3243" priority="47567" stopIfTrue="1" timePeriod="lastMonth">
      <formula>AND(MONTH(I1)=MONTH(EDATE(TODAY(),0-1)),YEAR(I1)=YEAR(EDATE(TODAY(),0-1)))</formula>
    </cfRule>
  </conditionalFormatting>
  <conditionalFormatting sqref="J1">
    <cfRule type="cellIs" dxfId="3242" priority="47562" stopIfTrue="1" operator="between">
      <formula>0.6875</formula>
      <formula>0.6875</formula>
    </cfRule>
    <cfRule type="cellIs" dxfId="3241" priority="47563" stopIfTrue="1" operator="between">
      <formula>0.645833333333333</formula>
      <formula>0.645833333333333</formula>
    </cfRule>
    <cfRule type="cellIs" dxfId="3240" priority="47564" stopIfTrue="1" operator="between">
      <formula>0.604166666666667</formula>
      <formula>0.604166666666667</formula>
    </cfRule>
    <cfRule type="cellIs" dxfId="1382" priority="47565" stopIfTrue="1" operator="between">
      <formula>0.458333333333333</formula>
      <formula>0.458333333333333</formula>
    </cfRule>
    <cfRule type="cellIs" dxfId="1381" priority="47566" stopIfTrue="1" operator="between">
      <formula>0.375</formula>
      <formula>0.375</formula>
    </cfRule>
  </conditionalFormatting>
  <conditionalFormatting sqref="D3:E4">
    <cfRule type="cellIs" dxfId="3239" priority="3482" operator="between">
      <formula>7041</formula>
      <formula>7041</formula>
    </cfRule>
  </conditionalFormatting>
  <conditionalFormatting sqref="D3:D4">
    <cfRule type="cellIs" dxfId="3238" priority="3475" operator="between">
      <formula>2904</formula>
      <formula>2904</formula>
    </cfRule>
    <cfRule type="cellIs" dxfId="3237" priority="3476" operator="between">
      <formula>2913</formula>
      <formula>2913</formula>
    </cfRule>
    <cfRule type="cellIs" dxfId="3236" priority="3477" operator="between">
      <formula>2201</formula>
      <formula>2201</formula>
    </cfRule>
    <cfRule type="cellIs" dxfId="1380" priority="3478" operator="between">
      <formula>7120</formula>
      <formula>7120</formula>
    </cfRule>
    <cfRule type="cellIs" dxfId="1379" priority="3479" operator="between">
      <formula>2001</formula>
      <formula>2001</formula>
    </cfRule>
    <cfRule type="cellIs" dxfId="1378" priority="3480" operator="between">
      <formula>7014</formula>
      <formula>7014</formula>
    </cfRule>
    <cfRule type="cellIs" dxfId="1377" priority="3481" operator="between">
      <formula>7119</formula>
      <formula>7119</formula>
    </cfRule>
  </conditionalFormatting>
  <conditionalFormatting sqref="E3:E4">
    <cfRule type="cellIs" dxfId="3235" priority="3470" operator="between">
      <formula>"Kho giấy Vinapaper"</formula>
      <formula>"Kho giấy Vinapaper"</formula>
    </cfRule>
    <cfRule type="cellIs" dxfId="3234" priority="3471" operator="between">
      <formula>"Kho tiêu hao DUC"</formula>
      <formula>"Kho tiêu hao DUC"</formula>
    </cfRule>
    <cfRule type="cellIs" dxfId="3233" priority="3472" operator="between">
      <formula>"Kho Gemadept"</formula>
      <formula>"Kho Gemadept"</formula>
    </cfRule>
    <cfRule type="cellIs" dxfId="1376" priority="3473" operator="between">
      <formula>"Kho FM"</formula>
      <formula>"Kho FM"</formula>
    </cfRule>
    <cfRule type="cellIs" dxfId="1375" priority="3474" operator="between">
      <formula>"Kho Hà Nội"</formula>
      <formula>"Kho Hà Nội"</formula>
    </cfRule>
  </conditionalFormatting>
  <conditionalFormatting sqref="D3:E4">
    <cfRule type="dataBar" priority="3469">
      <dataBar minLength="0" maxLength="100">
        <cfvo type="min" val="0"/>
        <cfvo type="max" val="0"/>
        <color rgb="FF638EC6"/>
      </dataBar>
    </cfRule>
  </conditionalFormatting>
  <conditionalFormatting sqref="B3:B4">
    <cfRule type="cellIs" dxfId="3232" priority="3468" operator="between">
      <formula>"09h00"</formula>
      <formula>"09h15"</formula>
    </cfRule>
  </conditionalFormatting>
  <conditionalFormatting sqref="B3:B4">
    <cfRule type="cellIs" dxfId="3231" priority="3465" operator="between">
      <formula>"16h30"</formula>
      <formula>"16h45"</formula>
    </cfRule>
    <cfRule type="cellIs" dxfId="3230" priority="3466" operator="between">
      <formula>"14h30"</formula>
      <formula>"14h45"</formula>
    </cfRule>
    <cfRule type="cellIs" dxfId="3229" priority="3467" operator="between">
      <formula>"11h00"</formula>
      <formula>"11h15"</formula>
    </cfRule>
  </conditionalFormatting>
  <conditionalFormatting sqref="B3:B4">
    <cfRule type="cellIs" dxfId="3228" priority="3464" operator="between">
      <formula>"15h30"</formula>
      <formula>"15h30"</formula>
    </cfRule>
  </conditionalFormatting>
  <conditionalFormatting sqref="B3:B4">
    <cfRule type="cellIs" dxfId="3227" priority="3459" stopIfTrue="1" operator="between">
      <formula>0.6875</formula>
      <formula>0.6875</formula>
    </cfRule>
    <cfRule type="cellIs" dxfId="3226" priority="3460" stopIfTrue="1" operator="between">
      <formula>0.645833333333333</formula>
      <formula>0.645833333333333</formula>
    </cfRule>
    <cfRule type="cellIs" dxfId="3225" priority="3461" stopIfTrue="1" operator="between">
      <formula>0.604166666666667</formula>
      <formula>0.604166666666667</formula>
    </cfRule>
    <cfRule type="cellIs" dxfId="1374" priority="3462" stopIfTrue="1" operator="between">
      <formula>0.458333333333333</formula>
      <formula>0.458333333333333</formula>
    </cfRule>
    <cfRule type="cellIs" dxfId="1373" priority="3463" stopIfTrue="1" operator="between">
      <formula>0.375</formula>
      <formula>0.375</formula>
    </cfRule>
  </conditionalFormatting>
  <conditionalFormatting sqref="B3:B4">
    <cfRule type="timePeriod" dxfId="3224" priority="3458" stopIfTrue="1" timePeriod="lastMonth">
      <formula>AND(MONTH(B3)=MONTH(EDATE(TODAY(),0-1)),YEAR(B3)=YEAR(EDATE(TODAY(),0-1)))</formula>
    </cfRule>
  </conditionalFormatting>
  <conditionalFormatting sqref="D5:E5">
    <cfRule type="cellIs" dxfId="3223" priority="3457" operator="between">
      <formula>7041</formula>
      <formula>7041</formula>
    </cfRule>
  </conditionalFormatting>
  <conditionalFormatting sqref="D5">
    <cfRule type="cellIs" dxfId="3222" priority="3450" operator="between">
      <formula>2904</formula>
      <formula>2904</formula>
    </cfRule>
    <cfRule type="cellIs" dxfId="3221" priority="3451" operator="between">
      <formula>2913</formula>
      <formula>2913</formula>
    </cfRule>
    <cfRule type="cellIs" dxfId="3220" priority="3452" operator="between">
      <formula>2201</formula>
      <formula>2201</formula>
    </cfRule>
    <cfRule type="cellIs" dxfId="1372" priority="3453" operator="between">
      <formula>7120</formula>
      <formula>7120</formula>
    </cfRule>
    <cfRule type="cellIs" dxfId="1371" priority="3454" operator="between">
      <formula>2001</formula>
      <formula>2001</formula>
    </cfRule>
    <cfRule type="cellIs" dxfId="1370" priority="3455" operator="between">
      <formula>7014</formula>
      <formula>7014</formula>
    </cfRule>
    <cfRule type="cellIs" dxfId="1369" priority="3456" operator="between">
      <formula>7119</formula>
      <formula>7119</formula>
    </cfRule>
  </conditionalFormatting>
  <conditionalFormatting sqref="E5">
    <cfRule type="cellIs" dxfId="3219" priority="3445" operator="between">
      <formula>"Kho giấy Vinapaper"</formula>
      <formula>"Kho giấy Vinapaper"</formula>
    </cfRule>
    <cfRule type="cellIs" dxfId="3218" priority="3446" operator="between">
      <formula>"Kho tiêu hao DUC"</formula>
      <formula>"Kho tiêu hao DUC"</formula>
    </cfRule>
    <cfRule type="cellIs" dxfId="3217" priority="3447" operator="between">
      <formula>"Kho Gemadept"</formula>
      <formula>"Kho Gemadept"</formula>
    </cfRule>
    <cfRule type="cellIs" dxfId="1368" priority="3448" operator="between">
      <formula>"Kho FM"</formula>
      <formula>"Kho FM"</formula>
    </cfRule>
    <cfRule type="cellIs" dxfId="1367" priority="3449" operator="between">
      <formula>"Kho Hà Nội"</formula>
      <formula>"Kho Hà Nội"</formula>
    </cfRule>
  </conditionalFormatting>
  <conditionalFormatting sqref="D5:E5">
    <cfRule type="dataBar" priority="3444">
      <dataBar minLength="0" maxLength="100">
        <cfvo type="min" val="0"/>
        <cfvo type="max" val="0"/>
        <color rgb="FF638EC6"/>
      </dataBar>
    </cfRule>
  </conditionalFormatting>
  <conditionalFormatting sqref="D6:E6">
    <cfRule type="cellIs" dxfId="3216" priority="3442" operator="between">
      <formula>7041</formula>
      <formula>7041</formula>
    </cfRule>
  </conditionalFormatting>
  <conditionalFormatting sqref="D6">
    <cfRule type="cellIs" dxfId="3215" priority="3435" operator="between">
      <formula>2904</formula>
      <formula>2904</formula>
    </cfRule>
    <cfRule type="cellIs" dxfId="3214" priority="3436" operator="between">
      <formula>2913</formula>
      <formula>2913</formula>
    </cfRule>
    <cfRule type="cellIs" dxfId="3213" priority="3437" operator="between">
      <formula>2201</formula>
      <formula>2201</formula>
    </cfRule>
    <cfRule type="cellIs" dxfId="1366" priority="3438" operator="between">
      <formula>7120</formula>
      <formula>7120</formula>
    </cfRule>
    <cfRule type="cellIs" dxfId="1365" priority="3439" operator="between">
      <formula>2001</formula>
      <formula>2001</formula>
    </cfRule>
    <cfRule type="cellIs" dxfId="1364" priority="3440" operator="between">
      <formula>7014</formula>
      <formula>7014</formula>
    </cfRule>
    <cfRule type="cellIs" dxfId="1363" priority="3441" operator="between">
      <formula>7119</formula>
      <formula>7119</formula>
    </cfRule>
  </conditionalFormatting>
  <conditionalFormatting sqref="E6">
    <cfRule type="cellIs" dxfId="3212" priority="3430" operator="between">
      <formula>"Kho giấy Vinapaper"</formula>
      <formula>"Kho giấy Vinapaper"</formula>
    </cfRule>
    <cfRule type="cellIs" dxfId="3211" priority="3431" operator="between">
      <formula>"Kho tiêu hao DUC"</formula>
      <formula>"Kho tiêu hao DUC"</formula>
    </cfRule>
    <cfRule type="cellIs" dxfId="3210" priority="3432" operator="between">
      <formula>"Kho Gemadept"</formula>
      <formula>"Kho Gemadept"</formula>
    </cfRule>
    <cfRule type="cellIs" dxfId="1362" priority="3433" operator="between">
      <formula>"Kho FM"</formula>
      <formula>"Kho FM"</formula>
    </cfRule>
    <cfRule type="cellIs" dxfId="1361" priority="3434" operator="between">
      <formula>"Kho Hà Nội"</formula>
      <formula>"Kho Hà Nội"</formula>
    </cfRule>
  </conditionalFormatting>
  <conditionalFormatting sqref="E6">
    <cfRule type="dataBar" priority="3443">
      <dataBar minLength="0" maxLength="100">
        <cfvo type="min" val="0"/>
        <cfvo type="max" val="0"/>
        <color rgb="FF638EC6"/>
      </dataBar>
    </cfRule>
  </conditionalFormatting>
  <conditionalFormatting sqref="B5:B6">
    <cfRule type="cellIs" dxfId="3209" priority="3429" operator="between">
      <formula>"09h00"</formula>
      <formula>"09h15"</formula>
    </cfRule>
  </conditionalFormatting>
  <conditionalFormatting sqref="B5:B6">
    <cfRule type="cellIs" dxfId="3208" priority="3424" stopIfTrue="1" operator="between">
      <formula>0.6875</formula>
      <formula>0.6875</formula>
    </cfRule>
    <cfRule type="cellIs" dxfId="3207" priority="3425" stopIfTrue="1" operator="between">
      <formula>0.645833333333333</formula>
      <formula>0.645833333333333</formula>
    </cfRule>
    <cfRule type="cellIs" dxfId="3206" priority="3426" stopIfTrue="1" operator="between">
      <formula>0.604166666666667</formula>
      <formula>0.604166666666667</formula>
    </cfRule>
    <cfRule type="cellIs" dxfId="1360" priority="3427" stopIfTrue="1" operator="between">
      <formula>0.458333333333333</formula>
      <formula>0.458333333333333</formula>
    </cfRule>
    <cfRule type="cellIs" dxfId="1359" priority="3428" stopIfTrue="1" operator="between">
      <formula>0.375</formula>
      <formula>0.375</formula>
    </cfRule>
  </conditionalFormatting>
  <conditionalFormatting sqref="D7:E7">
    <cfRule type="cellIs" dxfId="3205" priority="3422" operator="between">
      <formula>7041</formula>
      <formula>7041</formula>
    </cfRule>
  </conditionalFormatting>
  <conditionalFormatting sqref="D7">
    <cfRule type="cellIs" dxfId="3204" priority="3415" operator="between">
      <formula>2904</formula>
      <formula>2904</formula>
    </cfRule>
    <cfRule type="cellIs" dxfId="3203" priority="3416" operator="between">
      <formula>2913</formula>
      <formula>2913</formula>
    </cfRule>
    <cfRule type="cellIs" dxfId="3202" priority="3417" operator="between">
      <formula>2201</formula>
      <formula>2201</formula>
    </cfRule>
    <cfRule type="cellIs" dxfId="1358" priority="3418" operator="between">
      <formula>7120</formula>
      <formula>7120</formula>
    </cfRule>
    <cfRule type="cellIs" dxfId="1357" priority="3419" operator="between">
      <formula>2001</formula>
      <formula>2001</formula>
    </cfRule>
    <cfRule type="cellIs" dxfId="1356" priority="3420" operator="between">
      <formula>7014</formula>
      <formula>7014</formula>
    </cfRule>
    <cfRule type="cellIs" dxfId="1355" priority="3421" operator="between">
      <formula>7119</formula>
      <formula>7119</formula>
    </cfRule>
  </conditionalFormatting>
  <conditionalFormatting sqref="E7">
    <cfRule type="cellIs" dxfId="3201" priority="3410" operator="between">
      <formula>"Kho giấy Vinapaper"</formula>
      <formula>"Kho giấy Vinapaper"</formula>
    </cfRule>
    <cfRule type="cellIs" dxfId="3200" priority="3411" operator="between">
      <formula>"Kho tiêu hao DUC"</formula>
      <formula>"Kho tiêu hao DUC"</formula>
    </cfRule>
    <cfRule type="cellIs" dxfId="3199" priority="3412" operator="between">
      <formula>"Kho Gemadept"</formula>
      <formula>"Kho Gemadept"</formula>
    </cfRule>
    <cfRule type="cellIs" dxfId="1354" priority="3413" operator="between">
      <formula>"Kho FM"</formula>
      <formula>"Kho FM"</formula>
    </cfRule>
    <cfRule type="cellIs" dxfId="1353" priority="3414" operator="between">
      <formula>"Kho Hà Nội"</formula>
      <formula>"Kho Hà Nội"</formula>
    </cfRule>
  </conditionalFormatting>
  <conditionalFormatting sqref="E7">
    <cfRule type="dataBar" priority="3423">
      <dataBar minLength="0" maxLength="100">
        <cfvo type="min" val="0"/>
        <cfvo type="max" val="0"/>
        <color rgb="FF638EC6"/>
      </dataBar>
    </cfRule>
  </conditionalFormatting>
  <conditionalFormatting sqref="B7">
    <cfRule type="cellIs" dxfId="3198" priority="3409" operator="between">
      <formula>"09h00"</formula>
      <formula>"09h15"</formula>
    </cfRule>
  </conditionalFormatting>
  <conditionalFormatting sqref="B7">
    <cfRule type="cellIs" dxfId="3197" priority="3406" operator="between">
      <formula>"16h30"</formula>
      <formula>"16h45"</formula>
    </cfRule>
    <cfRule type="cellIs" dxfId="3196" priority="3407" operator="between">
      <formula>"14h30"</formula>
      <formula>"14h45"</formula>
    </cfRule>
    <cfRule type="cellIs" dxfId="3195" priority="3408" operator="between">
      <formula>"11h00"</formula>
      <formula>"11h15"</formula>
    </cfRule>
  </conditionalFormatting>
  <conditionalFormatting sqref="B7">
    <cfRule type="cellIs" dxfId="3194" priority="3405" operator="between">
      <formula>"15h30"</formula>
      <formula>"15h30"</formula>
    </cfRule>
  </conditionalFormatting>
  <conditionalFormatting sqref="B7">
    <cfRule type="cellIs" dxfId="3193" priority="3400" stopIfTrue="1" operator="between">
      <formula>0.6875</formula>
      <formula>0.6875</formula>
    </cfRule>
    <cfRule type="cellIs" dxfId="3192" priority="3401" stopIfTrue="1" operator="between">
      <formula>0.645833333333333</formula>
      <formula>0.645833333333333</formula>
    </cfRule>
    <cfRule type="cellIs" dxfId="3191" priority="3402" stopIfTrue="1" operator="between">
      <formula>0.604166666666667</formula>
      <formula>0.604166666666667</formula>
    </cfRule>
    <cfRule type="cellIs" dxfId="1352" priority="3403" stopIfTrue="1" operator="between">
      <formula>0.458333333333333</formula>
      <formula>0.458333333333333</formula>
    </cfRule>
    <cfRule type="cellIs" dxfId="1351" priority="3404" stopIfTrue="1" operator="between">
      <formula>0.375</formula>
      <formula>0.375</formula>
    </cfRule>
  </conditionalFormatting>
  <conditionalFormatting sqref="B7">
    <cfRule type="timePeriod" dxfId="3190" priority="3399" stopIfTrue="1" timePeriod="lastMonth">
      <formula>AND(MONTH(B7)=MONTH(EDATE(TODAY(),0-1)),YEAR(B7)=YEAR(EDATE(TODAY(),0-1)))</formula>
    </cfRule>
  </conditionalFormatting>
  <conditionalFormatting sqref="D8:E8">
    <cfRule type="cellIs" dxfId="3189" priority="3397" operator="between">
      <formula>7041</formula>
      <formula>7041</formula>
    </cfRule>
  </conditionalFormatting>
  <conditionalFormatting sqref="D8">
    <cfRule type="cellIs" dxfId="3188" priority="3390" operator="between">
      <formula>2904</formula>
      <formula>2904</formula>
    </cfRule>
    <cfRule type="cellIs" dxfId="3187" priority="3391" operator="between">
      <formula>2913</formula>
      <formula>2913</formula>
    </cfRule>
    <cfRule type="cellIs" dxfId="3186" priority="3392" operator="between">
      <formula>2201</formula>
      <formula>2201</formula>
    </cfRule>
    <cfRule type="cellIs" dxfId="1350" priority="3393" operator="between">
      <formula>7120</formula>
      <formula>7120</formula>
    </cfRule>
    <cfRule type="cellIs" dxfId="1349" priority="3394" operator="between">
      <formula>2001</formula>
      <formula>2001</formula>
    </cfRule>
    <cfRule type="cellIs" dxfId="1348" priority="3395" operator="between">
      <formula>7014</formula>
      <formula>7014</formula>
    </cfRule>
    <cfRule type="cellIs" dxfId="1347" priority="3396" operator="between">
      <formula>7119</formula>
      <formula>7119</formula>
    </cfRule>
  </conditionalFormatting>
  <conditionalFormatting sqref="E8">
    <cfRule type="cellIs" dxfId="3185" priority="3385" operator="between">
      <formula>"Kho giấy Vinapaper"</formula>
      <formula>"Kho giấy Vinapaper"</formula>
    </cfRule>
    <cfRule type="cellIs" dxfId="3184" priority="3386" operator="between">
      <formula>"Kho tiêu hao DUC"</formula>
      <formula>"Kho tiêu hao DUC"</formula>
    </cfRule>
    <cfRule type="cellIs" dxfId="3183" priority="3387" operator="between">
      <formula>"Kho Gemadept"</formula>
      <formula>"Kho Gemadept"</formula>
    </cfRule>
    <cfRule type="cellIs" dxfId="1346" priority="3388" operator="between">
      <formula>"Kho FM"</formula>
      <formula>"Kho FM"</formula>
    </cfRule>
    <cfRule type="cellIs" dxfId="1345" priority="3389" operator="between">
      <formula>"Kho Hà Nội"</formula>
      <formula>"Kho Hà Nội"</formula>
    </cfRule>
  </conditionalFormatting>
  <conditionalFormatting sqref="E8">
    <cfRule type="dataBar" priority="3398">
      <dataBar minLength="0" maxLength="100">
        <cfvo type="min" val="0"/>
        <cfvo type="max" val="0"/>
        <color rgb="FF638EC6"/>
      </dataBar>
    </cfRule>
  </conditionalFormatting>
  <conditionalFormatting sqref="D9:E9">
    <cfRule type="cellIs" dxfId="3182" priority="3384" operator="between">
      <formula>7041</formula>
      <formula>7041</formula>
    </cfRule>
  </conditionalFormatting>
  <conditionalFormatting sqref="D9">
    <cfRule type="cellIs" dxfId="3181" priority="3377" operator="between">
      <formula>2904</formula>
      <formula>2904</formula>
    </cfRule>
    <cfRule type="cellIs" dxfId="3180" priority="3378" operator="between">
      <formula>2913</formula>
      <formula>2913</formula>
    </cfRule>
    <cfRule type="cellIs" dxfId="3179" priority="3379" operator="between">
      <formula>2201</formula>
      <formula>2201</formula>
    </cfRule>
    <cfRule type="cellIs" dxfId="1344" priority="3380" operator="between">
      <formula>7120</formula>
      <formula>7120</formula>
    </cfRule>
    <cfRule type="cellIs" dxfId="1343" priority="3381" operator="between">
      <formula>2001</formula>
      <formula>2001</formula>
    </cfRule>
    <cfRule type="cellIs" dxfId="1342" priority="3382" operator="between">
      <formula>7014</formula>
      <formula>7014</formula>
    </cfRule>
    <cfRule type="cellIs" dxfId="1341" priority="3383" operator="between">
      <formula>7119</formula>
      <formula>7119</formula>
    </cfRule>
  </conditionalFormatting>
  <conditionalFormatting sqref="E9">
    <cfRule type="cellIs" dxfId="3178" priority="3372" operator="between">
      <formula>"Kho giấy Vinapaper"</formula>
      <formula>"Kho giấy Vinapaper"</formula>
    </cfRule>
    <cfRule type="cellIs" dxfId="3177" priority="3373" operator="between">
      <formula>"Kho tiêu hao DUC"</formula>
      <formula>"Kho tiêu hao DUC"</formula>
    </cfRule>
    <cfRule type="cellIs" dxfId="3176" priority="3374" operator="between">
      <formula>"Kho Gemadept"</formula>
      <formula>"Kho Gemadept"</formula>
    </cfRule>
    <cfRule type="cellIs" dxfId="1340" priority="3375" operator="between">
      <formula>"Kho FM"</formula>
      <formula>"Kho FM"</formula>
    </cfRule>
    <cfRule type="cellIs" dxfId="1339" priority="3376" operator="between">
      <formula>"Kho Hà Nội"</formula>
      <formula>"Kho Hà Nội"</formula>
    </cfRule>
  </conditionalFormatting>
  <conditionalFormatting sqref="D9:E9">
    <cfRule type="dataBar" priority="3371">
      <dataBar minLength="0" maxLength="100">
        <cfvo type="min" val="0"/>
        <cfvo type="max" val="0"/>
        <color rgb="FF638EC6"/>
      </dataBar>
    </cfRule>
  </conditionalFormatting>
  <conditionalFormatting sqref="D10:E10">
    <cfRule type="cellIs" dxfId="3175" priority="3369" operator="between">
      <formula>7041</formula>
      <formula>7041</formula>
    </cfRule>
  </conditionalFormatting>
  <conditionalFormatting sqref="D10">
    <cfRule type="cellIs" dxfId="3174" priority="3362" operator="between">
      <formula>2904</formula>
      <formula>2904</formula>
    </cfRule>
    <cfRule type="cellIs" dxfId="3173" priority="3363" operator="between">
      <formula>2913</formula>
      <formula>2913</formula>
    </cfRule>
    <cfRule type="cellIs" dxfId="3172" priority="3364" operator="between">
      <formula>2201</formula>
      <formula>2201</formula>
    </cfRule>
    <cfRule type="cellIs" dxfId="1338" priority="3365" operator="between">
      <formula>7120</formula>
      <formula>7120</formula>
    </cfRule>
    <cfRule type="cellIs" dxfId="1337" priority="3366" operator="between">
      <formula>2001</formula>
      <formula>2001</formula>
    </cfRule>
    <cfRule type="cellIs" dxfId="1336" priority="3367" operator="between">
      <formula>7014</formula>
      <formula>7014</formula>
    </cfRule>
    <cfRule type="cellIs" dxfId="1335" priority="3368" operator="between">
      <formula>7119</formula>
      <formula>7119</formula>
    </cfRule>
  </conditionalFormatting>
  <conditionalFormatting sqref="E10">
    <cfRule type="cellIs" dxfId="3171" priority="3357" operator="between">
      <formula>"Kho giấy Vinapaper"</formula>
      <formula>"Kho giấy Vinapaper"</formula>
    </cfRule>
    <cfRule type="cellIs" dxfId="3170" priority="3358" operator="between">
      <formula>"Kho tiêu hao DUC"</formula>
      <formula>"Kho tiêu hao DUC"</formula>
    </cfRule>
    <cfRule type="cellIs" dxfId="3169" priority="3359" operator="between">
      <formula>"Kho Gemadept"</formula>
      <formula>"Kho Gemadept"</formula>
    </cfRule>
    <cfRule type="cellIs" dxfId="1334" priority="3360" operator="between">
      <formula>"Kho FM"</formula>
      <formula>"Kho FM"</formula>
    </cfRule>
    <cfRule type="cellIs" dxfId="1333" priority="3361" operator="between">
      <formula>"Kho Hà Nội"</formula>
      <formula>"Kho Hà Nội"</formula>
    </cfRule>
  </conditionalFormatting>
  <conditionalFormatting sqref="E10">
    <cfRule type="dataBar" priority="3370">
      <dataBar minLength="0" maxLength="100">
        <cfvo type="min" val="0"/>
        <cfvo type="max" val="0"/>
        <color rgb="FF638EC6"/>
      </dataBar>
    </cfRule>
  </conditionalFormatting>
  <conditionalFormatting sqref="D11:E11">
    <cfRule type="cellIs" dxfId="3168" priority="3356" operator="between">
      <formula>7041</formula>
      <formula>7041</formula>
    </cfRule>
  </conditionalFormatting>
  <conditionalFormatting sqref="D11">
    <cfRule type="cellIs" dxfId="3167" priority="3349" operator="between">
      <formula>2904</formula>
      <formula>2904</formula>
    </cfRule>
    <cfRule type="cellIs" dxfId="3166" priority="3350" operator="between">
      <formula>2913</formula>
      <formula>2913</formula>
    </cfRule>
    <cfRule type="cellIs" dxfId="3165" priority="3351" operator="between">
      <formula>2201</formula>
      <formula>2201</formula>
    </cfRule>
    <cfRule type="cellIs" dxfId="1332" priority="3352" operator="between">
      <formula>7120</formula>
      <formula>7120</formula>
    </cfRule>
    <cfRule type="cellIs" dxfId="1331" priority="3353" operator="between">
      <formula>2001</formula>
      <formula>2001</formula>
    </cfRule>
    <cfRule type="cellIs" dxfId="1330" priority="3354" operator="between">
      <formula>7014</formula>
      <formula>7014</formula>
    </cfRule>
    <cfRule type="cellIs" dxfId="1329" priority="3355" operator="between">
      <formula>7119</formula>
      <formula>7119</formula>
    </cfRule>
  </conditionalFormatting>
  <conditionalFormatting sqref="E11">
    <cfRule type="cellIs" dxfId="3164" priority="3344" operator="between">
      <formula>"Kho giấy Vinapaper"</formula>
      <formula>"Kho giấy Vinapaper"</formula>
    </cfRule>
    <cfRule type="cellIs" dxfId="3163" priority="3345" operator="between">
      <formula>"Kho tiêu hao DUC"</formula>
      <formula>"Kho tiêu hao DUC"</formula>
    </cfRule>
    <cfRule type="cellIs" dxfId="3162" priority="3346" operator="between">
      <formula>"Kho Gemadept"</formula>
      <formula>"Kho Gemadept"</formula>
    </cfRule>
    <cfRule type="cellIs" dxfId="1328" priority="3347" operator="between">
      <formula>"Kho FM"</formula>
      <formula>"Kho FM"</formula>
    </cfRule>
    <cfRule type="cellIs" dxfId="1327" priority="3348" operator="between">
      <formula>"Kho Hà Nội"</formula>
      <formula>"Kho Hà Nội"</formula>
    </cfRule>
  </conditionalFormatting>
  <conditionalFormatting sqref="D11:E11">
    <cfRule type="dataBar" priority="3343">
      <dataBar minLength="0" maxLength="100">
        <cfvo type="min" val="0"/>
        <cfvo type="max" val="0"/>
        <color rgb="FF638EC6"/>
      </dataBar>
    </cfRule>
  </conditionalFormatting>
  <conditionalFormatting sqref="D12:E12">
    <cfRule type="cellIs" dxfId="3161" priority="3341" operator="between">
      <formula>7041</formula>
      <formula>7041</formula>
    </cfRule>
  </conditionalFormatting>
  <conditionalFormatting sqref="D12">
    <cfRule type="cellIs" dxfId="3160" priority="3334" operator="between">
      <formula>2904</formula>
      <formula>2904</formula>
    </cfRule>
    <cfRule type="cellIs" dxfId="3159" priority="3335" operator="between">
      <formula>2913</formula>
      <formula>2913</formula>
    </cfRule>
    <cfRule type="cellIs" dxfId="3158" priority="3336" operator="between">
      <formula>2201</formula>
      <formula>2201</formula>
    </cfRule>
    <cfRule type="cellIs" dxfId="1326" priority="3337" operator="between">
      <formula>7120</formula>
      <formula>7120</formula>
    </cfRule>
    <cfRule type="cellIs" dxfId="1325" priority="3338" operator="between">
      <formula>2001</formula>
      <formula>2001</formula>
    </cfRule>
    <cfRule type="cellIs" dxfId="1324" priority="3339" operator="between">
      <formula>7014</formula>
      <formula>7014</formula>
    </cfRule>
    <cfRule type="cellIs" dxfId="1323" priority="3340" operator="between">
      <formula>7119</formula>
      <formula>7119</formula>
    </cfRule>
  </conditionalFormatting>
  <conditionalFormatting sqref="E12">
    <cfRule type="cellIs" dxfId="3157" priority="3329" operator="between">
      <formula>"Kho giấy Vinapaper"</formula>
      <formula>"Kho giấy Vinapaper"</formula>
    </cfRule>
    <cfRule type="cellIs" dxfId="3156" priority="3330" operator="between">
      <formula>"Kho tiêu hao DUC"</formula>
      <formula>"Kho tiêu hao DUC"</formula>
    </cfRule>
    <cfRule type="cellIs" dxfId="3155" priority="3331" operator="between">
      <formula>"Kho Gemadept"</formula>
      <formula>"Kho Gemadept"</formula>
    </cfRule>
    <cfRule type="cellIs" dxfId="1322" priority="3332" operator="between">
      <formula>"Kho FM"</formula>
      <formula>"Kho FM"</formula>
    </cfRule>
    <cfRule type="cellIs" dxfId="1321" priority="3333" operator="between">
      <formula>"Kho Hà Nội"</formula>
      <formula>"Kho Hà Nội"</formula>
    </cfRule>
  </conditionalFormatting>
  <conditionalFormatting sqref="E12">
    <cfRule type="dataBar" priority="3342">
      <dataBar minLength="0" maxLength="100">
        <cfvo type="min" val="0"/>
        <cfvo type="max" val="0"/>
        <color rgb="FF638EC6"/>
      </dataBar>
    </cfRule>
  </conditionalFormatting>
  <conditionalFormatting sqref="D13:E13">
    <cfRule type="cellIs" dxfId="3154" priority="3328" operator="between">
      <formula>7041</formula>
      <formula>7041</formula>
    </cfRule>
  </conditionalFormatting>
  <conditionalFormatting sqref="D13">
    <cfRule type="cellIs" dxfId="3153" priority="3321" operator="between">
      <formula>2904</formula>
      <formula>2904</formula>
    </cfRule>
    <cfRule type="cellIs" dxfId="3152" priority="3322" operator="between">
      <formula>2913</formula>
      <formula>2913</formula>
    </cfRule>
    <cfRule type="cellIs" dxfId="3151" priority="3323" operator="between">
      <formula>2201</formula>
      <formula>2201</formula>
    </cfRule>
    <cfRule type="cellIs" dxfId="1320" priority="3324" operator="between">
      <formula>7120</formula>
      <formula>7120</formula>
    </cfRule>
    <cfRule type="cellIs" dxfId="1319" priority="3325" operator="between">
      <formula>2001</formula>
      <formula>2001</formula>
    </cfRule>
    <cfRule type="cellIs" dxfId="1318" priority="3326" operator="between">
      <formula>7014</formula>
      <formula>7014</formula>
    </cfRule>
    <cfRule type="cellIs" dxfId="1317" priority="3327" operator="between">
      <formula>7119</formula>
      <formula>7119</formula>
    </cfRule>
  </conditionalFormatting>
  <conditionalFormatting sqref="E13">
    <cfRule type="cellIs" dxfId="3150" priority="3316" operator="between">
      <formula>"Kho giấy Vinapaper"</formula>
      <formula>"Kho giấy Vinapaper"</formula>
    </cfRule>
    <cfRule type="cellIs" dxfId="3149" priority="3317" operator="between">
      <formula>"Kho tiêu hao DUC"</formula>
      <formula>"Kho tiêu hao DUC"</formula>
    </cfRule>
    <cfRule type="cellIs" dxfId="3148" priority="3318" operator="between">
      <formula>"Kho Gemadept"</formula>
      <formula>"Kho Gemadept"</formula>
    </cfRule>
    <cfRule type="cellIs" dxfId="1316" priority="3319" operator="between">
      <formula>"Kho FM"</formula>
      <formula>"Kho FM"</formula>
    </cfRule>
    <cfRule type="cellIs" dxfId="1315" priority="3320" operator="between">
      <formula>"Kho Hà Nội"</formula>
      <formula>"Kho Hà Nội"</formula>
    </cfRule>
  </conditionalFormatting>
  <conditionalFormatting sqref="D13:E13">
    <cfRule type="dataBar" priority="3315">
      <dataBar minLength="0" maxLength="100">
        <cfvo type="min" val="0"/>
        <cfvo type="max" val="0"/>
        <color rgb="FF638EC6"/>
      </dataBar>
    </cfRule>
  </conditionalFormatting>
  <conditionalFormatting sqref="B8:B13">
    <cfRule type="cellIs" dxfId="3147" priority="3314" operator="between">
      <formula>"09h00"</formula>
      <formula>"09h15"</formula>
    </cfRule>
  </conditionalFormatting>
  <conditionalFormatting sqref="B8:B13">
    <cfRule type="cellIs" dxfId="3146" priority="3311" operator="between">
      <formula>"16h30"</formula>
      <formula>"16h45"</formula>
    </cfRule>
    <cfRule type="cellIs" dxfId="3145" priority="3312" operator="between">
      <formula>"14h30"</formula>
      <formula>"14h45"</formula>
    </cfRule>
    <cfRule type="cellIs" dxfId="3144" priority="3313" operator="between">
      <formula>"11h00"</formula>
      <formula>"11h15"</formula>
    </cfRule>
  </conditionalFormatting>
  <conditionalFormatting sqref="B8:B13">
    <cfRule type="cellIs" dxfId="3143" priority="3310" operator="between">
      <formula>"15h30"</formula>
      <formula>"15h30"</formula>
    </cfRule>
  </conditionalFormatting>
  <conditionalFormatting sqref="B8:B13">
    <cfRule type="cellIs" dxfId="3142" priority="3305" stopIfTrue="1" operator="between">
      <formula>0.6875</formula>
      <formula>0.6875</formula>
    </cfRule>
    <cfRule type="cellIs" dxfId="3141" priority="3306" stopIfTrue="1" operator="between">
      <formula>0.645833333333333</formula>
      <formula>0.645833333333333</formula>
    </cfRule>
    <cfRule type="cellIs" dxfId="3140" priority="3307" stopIfTrue="1" operator="between">
      <formula>0.604166666666667</formula>
      <formula>0.604166666666667</formula>
    </cfRule>
    <cfRule type="cellIs" dxfId="1314" priority="3308" stopIfTrue="1" operator="between">
      <formula>0.458333333333333</formula>
      <formula>0.458333333333333</formula>
    </cfRule>
    <cfRule type="cellIs" dxfId="1313" priority="3309" stopIfTrue="1" operator="between">
      <formula>0.375</formula>
      <formula>0.375</formula>
    </cfRule>
  </conditionalFormatting>
  <conditionalFormatting sqref="B8:B13">
    <cfRule type="timePeriod" dxfId="3139" priority="3304" stopIfTrue="1" timePeriod="lastMonth">
      <formula>AND(MONTH(B8)=MONTH(EDATE(TODAY(),0-1)),YEAR(B8)=YEAR(EDATE(TODAY(),0-1)))</formula>
    </cfRule>
  </conditionalFormatting>
  <conditionalFormatting sqref="B14:B18">
    <cfRule type="cellIs" dxfId="3138" priority="3303" operator="between">
      <formula>"09h00"</formula>
      <formula>"09h15"</formula>
    </cfRule>
  </conditionalFormatting>
  <conditionalFormatting sqref="B14:B18">
    <cfRule type="cellIs" dxfId="3137" priority="3300" operator="between">
      <formula>"16h30"</formula>
      <formula>"16h45"</formula>
    </cfRule>
    <cfRule type="cellIs" dxfId="3136" priority="3301" operator="between">
      <formula>"14h30"</formula>
      <formula>"14h45"</formula>
    </cfRule>
    <cfRule type="cellIs" dxfId="3135" priority="3302" operator="between">
      <formula>"11h00"</formula>
      <formula>"11h15"</formula>
    </cfRule>
  </conditionalFormatting>
  <conditionalFormatting sqref="B14:B18">
    <cfRule type="cellIs" dxfId="3134" priority="3299" operator="between">
      <formula>"15h30"</formula>
      <formula>"15h30"</formula>
    </cfRule>
  </conditionalFormatting>
  <conditionalFormatting sqref="B14:B18">
    <cfRule type="cellIs" dxfId="3133" priority="3294" stopIfTrue="1" operator="between">
      <formula>0.6875</formula>
      <formula>0.6875</formula>
    </cfRule>
    <cfRule type="cellIs" dxfId="3132" priority="3295" stopIfTrue="1" operator="between">
      <formula>0.645833333333333</formula>
      <formula>0.645833333333333</formula>
    </cfRule>
    <cfRule type="cellIs" dxfId="3131" priority="3296" stopIfTrue="1" operator="between">
      <formula>0.604166666666667</formula>
      <formula>0.604166666666667</formula>
    </cfRule>
    <cfRule type="cellIs" dxfId="1312" priority="3297" stopIfTrue="1" operator="between">
      <formula>0.458333333333333</formula>
      <formula>0.458333333333333</formula>
    </cfRule>
    <cfRule type="cellIs" dxfId="1311" priority="3298" stopIfTrue="1" operator="between">
      <formula>0.375</formula>
      <formula>0.375</formula>
    </cfRule>
  </conditionalFormatting>
  <conditionalFormatting sqref="B14:B18">
    <cfRule type="timePeriod" dxfId="3130" priority="3293" stopIfTrue="1" timePeriod="lastMonth">
      <formula>AND(MONTH(B14)=MONTH(EDATE(TODAY(),0-1)),YEAR(B14)=YEAR(EDATE(TODAY(),0-1)))</formula>
    </cfRule>
  </conditionalFormatting>
  <conditionalFormatting sqref="D14:E14">
    <cfRule type="cellIs" dxfId="3129" priority="3291" operator="between">
      <formula>7041</formula>
      <formula>7041</formula>
    </cfRule>
  </conditionalFormatting>
  <conditionalFormatting sqref="D14">
    <cfRule type="cellIs" dxfId="3128" priority="3284" operator="between">
      <formula>2904</formula>
      <formula>2904</formula>
    </cfRule>
    <cfRule type="cellIs" dxfId="3127" priority="3285" operator="between">
      <formula>2913</formula>
      <formula>2913</formula>
    </cfRule>
    <cfRule type="cellIs" dxfId="3126" priority="3286" operator="between">
      <formula>2201</formula>
      <formula>2201</formula>
    </cfRule>
    <cfRule type="cellIs" dxfId="1310" priority="3287" operator="between">
      <formula>7120</formula>
      <formula>7120</formula>
    </cfRule>
    <cfRule type="cellIs" dxfId="1309" priority="3288" operator="between">
      <formula>2001</formula>
      <formula>2001</formula>
    </cfRule>
    <cfRule type="cellIs" dxfId="1308" priority="3289" operator="between">
      <formula>7014</formula>
      <formula>7014</formula>
    </cfRule>
    <cfRule type="cellIs" dxfId="1307" priority="3290" operator="between">
      <formula>7119</formula>
      <formula>7119</formula>
    </cfRule>
  </conditionalFormatting>
  <conditionalFormatting sqref="E14">
    <cfRule type="cellIs" dxfId="3125" priority="3279" operator="between">
      <formula>"Kho giấy Vinapaper"</formula>
      <formula>"Kho giấy Vinapaper"</formula>
    </cfRule>
    <cfRule type="cellIs" dxfId="3124" priority="3280" operator="between">
      <formula>"Kho tiêu hao DUC"</formula>
      <formula>"Kho tiêu hao DUC"</formula>
    </cfRule>
    <cfRule type="cellIs" dxfId="3123" priority="3281" operator="between">
      <formula>"Kho Gemadept"</formula>
      <formula>"Kho Gemadept"</formula>
    </cfRule>
    <cfRule type="cellIs" dxfId="1306" priority="3282" operator="between">
      <formula>"Kho FM"</formula>
      <formula>"Kho FM"</formula>
    </cfRule>
    <cfRule type="cellIs" dxfId="1305" priority="3283" operator="between">
      <formula>"Kho Hà Nội"</formula>
      <formula>"Kho Hà Nội"</formula>
    </cfRule>
  </conditionalFormatting>
  <conditionalFormatting sqref="E14">
    <cfRule type="dataBar" priority="3292">
      <dataBar minLength="0" maxLength="100">
        <cfvo type="min" val="0"/>
        <cfvo type="max" val="0"/>
        <color rgb="FF638EC6"/>
      </dataBar>
    </cfRule>
  </conditionalFormatting>
  <conditionalFormatting sqref="D15:E15">
    <cfRule type="cellIs" dxfId="3122" priority="3278" operator="between">
      <formula>7041</formula>
      <formula>7041</formula>
    </cfRule>
  </conditionalFormatting>
  <conditionalFormatting sqref="D15">
    <cfRule type="cellIs" dxfId="3121" priority="3271" operator="between">
      <formula>2904</formula>
      <formula>2904</formula>
    </cfRule>
    <cfRule type="cellIs" dxfId="3120" priority="3272" operator="between">
      <formula>2913</formula>
      <formula>2913</formula>
    </cfRule>
    <cfRule type="cellIs" dxfId="3119" priority="3273" operator="between">
      <formula>2201</formula>
      <formula>2201</formula>
    </cfRule>
    <cfRule type="cellIs" dxfId="1304" priority="3274" operator="between">
      <formula>7120</formula>
      <formula>7120</formula>
    </cfRule>
    <cfRule type="cellIs" dxfId="1303" priority="3275" operator="between">
      <formula>2001</formula>
      <formula>2001</formula>
    </cfRule>
    <cfRule type="cellIs" dxfId="1302" priority="3276" operator="between">
      <formula>7014</formula>
      <formula>7014</formula>
    </cfRule>
    <cfRule type="cellIs" dxfId="1301" priority="3277" operator="between">
      <formula>7119</formula>
      <formula>7119</formula>
    </cfRule>
  </conditionalFormatting>
  <conditionalFormatting sqref="E15">
    <cfRule type="cellIs" dxfId="3118" priority="3266" operator="between">
      <formula>"Kho giấy Vinapaper"</formula>
      <formula>"Kho giấy Vinapaper"</formula>
    </cfRule>
    <cfRule type="cellIs" dxfId="3117" priority="3267" operator="between">
      <formula>"Kho tiêu hao DUC"</formula>
      <formula>"Kho tiêu hao DUC"</formula>
    </cfRule>
    <cfRule type="cellIs" dxfId="3116" priority="3268" operator="between">
      <formula>"Kho Gemadept"</formula>
      <formula>"Kho Gemadept"</formula>
    </cfRule>
    <cfRule type="cellIs" dxfId="1300" priority="3269" operator="between">
      <formula>"Kho FM"</formula>
      <formula>"Kho FM"</formula>
    </cfRule>
    <cfRule type="cellIs" dxfId="1299" priority="3270" operator="between">
      <formula>"Kho Hà Nội"</formula>
      <formula>"Kho Hà Nội"</formula>
    </cfRule>
  </conditionalFormatting>
  <conditionalFormatting sqref="D15:E15">
    <cfRule type="dataBar" priority="3265">
      <dataBar minLength="0" maxLength="100">
        <cfvo type="min" val="0"/>
        <cfvo type="max" val="0"/>
        <color rgb="FF638EC6"/>
      </dataBar>
    </cfRule>
  </conditionalFormatting>
  <conditionalFormatting sqref="D16:E16">
    <cfRule type="cellIs" dxfId="3115" priority="3263" operator="between">
      <formula>7041</formula>
      <formula>7041</formula>
    </cfRule>
  </conditionalFormatting>
  <conditionalFormatting sqref="D16">
    <cfRule type="cellIs" dxfId="3114" priority="3256" operator="between">
      <formula>2904</formula>
      <formula>2904</formula>
    </cfRule>
    <cfRule type="cellIs" dxfId="3113" priority="3257" operator="between">
      <formula>2913</formula>
      <formula>2913</formula>
    </cfRule>
    <cfRule type="cellIs" dxfId="3112" priority="3258" operator="between">
      <formula>2201</formula>
      <formula>2201</formula>
    </cfRule>
    <cfRule type="cellIs" dxfId="1298" priority="3259" operator="between">
      <formula>7120</formula>
      <formula>7120</formula>
    </cfRule>
    <cfRule type="cellIs" dxfId="1297" priority="3260" operator="between">
      <formula>2001</formula>
      <formula>2001</formula>
    </cfRule>
    <cfRule type="cellIs" dxfId="1296" priority="3261" operator="between">
      <formula>7014</formula>
      <formula>7014</formula>
    </cfRule>
    <cfRule type="cellIs" dxfId="1295" priority="3262" operator="between">
      <formula>7119</formula>
      <formula>7119</formula>
    </cfRule>
  </conditionalFormatting>
  <conditionalFormatting sqref="E16">
    <cfRule type="cellIs" dxfId="3111" priority="3251" operator="between">
      <formula>"Kho giấy Vinapaper"</formula>
      <formula>"Kho giấy Vinapaper"</formula>
    </cfRule>
    <cfRule type="cellIs" dxfId="3110" priority="3252" operator="between">
      <formula>"Kho tiêu hao DUC"</formula>
      <formula>"Kho tiêu hao DUC"</formula>
    </cfRule>
    <cfRule type="cellIs" dxfId="3109" priority="3253" operator="between">
      <formula>"Kho Gemadept"</formula>
      <formula>"Kho Gemadept"</formula>
    </cfRule>
    <cfRule type="cellIs" dxfId="1294" priority="3254" operator="between">
      <formula>"Kho FM"</formula>
      <formula>"Kho FM"</formula>
    </cfRule>
    <cfRule type="cellIs" dxfId="1293" priority="3255" operator="between">
      <formula>"Kho Hà Nội"</formula>
      <formula>"Kho Hà Nội"</formula>
    </cfRule>
  </conditionalFormatting>
  <conditionalFormatting sqref="E16">
    <cfRule type="dataBar" priority="3264">
      <dataBar minLength="0" maxLength="100">
        <cfvo type="min" val="0"/>
        <cfvo type="max" val="0"/>
        <color rgb="FF638EC6"/>
      </dataBar>
    </cfRule>
  </conditionalFormatting>
  <conditionalFormatting sqref="D17:E17">
    <cfRule type="cellIs" dxfId="3108" priority="3250" operator="between">
      <formula>7041</formula>
      <formula>7041</formula>
    </cfRule>
  </conditionalFormatting>
  <conditionalFormatting sqref="D17">
    <cfRule type="cellIs" dxfId="3107" priority="3243" operator="between">
      <formula>2904</formula>
      <formula>2904</formula>
    </cfRule>
    <cfRule type="cellIs" dxfId="3106" priority="3244" operator="between">
      <formula>2913</formula>
      <formula>2913</formula>
    </cfRule>
    <cfRule type="cellIs" dxfId="3105" priority="3245" operator="between">
      <formula>2201</formula>
      <formula>2201</formula>
    </cfRule>
    <cfRule type="cellIs" dxfId="1292" priority="3246" operator="between">
      <formula>7120</formula>
      <formula>7120</formula>
    </cfRule>
    <cfRule type="cellIs" dxfId="1291" priority="3247" operator="between">
      <formula>2001</formula>
      <formula>2001</formula>
    </cfRule>
    <cfRule type="cellIs" dxfId="1290" priority="3248" operator="between">
      <formula>7014</formula>
      <formula>7014</formula>
    </cfRule>
    <cfRule type="cellIs" dxfId="1289" priority="3249" operator="between">
      <formula>7119</formula>
      <formula>7119</formula>
    </cfRule>
  </conditionalFormatting>
  <conditionalFormatting sqref="E17">
    <cfRule type="cellIs" dxfId="3104" priority="3238" operator="between">
      <formula>"Kho giấy Vinapaper"</formula>
      <formula>"Kho giấy Vinapaper"</formula>
    </cfRule>
    <cfRule type="cellIs" dxfId="3103" priority="3239" operator="between">
      <formula>"Kho tiêu hao DUC"</formula>
      <formula>"Kho tiêu hao DUC"</formula>
    </cfRule>
    <cfRule type="cellIs" dxfId="3102" priority="3240" operator="between">
      <formula>"Kho Gemadept"</formula>
      <formula>"Kho Gemadept"</formula>
    </cfRule>
    <cfRule type="cellIs" dxfId="1288" priority="3241" operator="between">
      <formula>"Kho FM"</formula>
      <formula>"Kho FM"</formula>
    </cfRule>
    <cfRule type="cellIs" dxfId="1287" priority="3242" operator="between">
      <formula>"Kho Hà Nội"</formula>
      <formula>"Kho Hà Nội"</formula>
    </cfRule>
  </conditionalFormatting>
  <conditionalFormatting sqref="D17:E17">
    <cfRule type="dataBar" priority="3237">
      <dataBar minLength="0" maxLength="100">
        <cfvo type="min" val="0"/>
        <cfvo type="max" val="0"/>
        <color rgb="FF638EC6"/>
      </dataBar>
    </cfRule>
  </conditionalFormatting>
  <conditionalFormatting sqref="D18:E18">
    <cfRule type="cellIs" dxfId="3101" priority="3235" operator="between">
      <formula>7041</formula>
      <formula>7041</formula>
    </cfRule>
  </conditionalFormatting>
  <conditionalFormatting sqref="D18">
    <cfRule type="cellIs" dxfId="3100" priority="3228" operator="between">
      <formula>2904</formula>
      <formula>2904</formula>
    </cfRule>
    <cfRule type="cellIs" dxfId="3099" priority="3229" operator="between">
      <formula>2913</formula>
      <formula>2913</formula>
    </cfRule>
    <cfRule type="cellIs" dxfId="3098" priority="3230" operator="between">
      <formula>2201</formula>
      <formula>2201</formula>
    </cfRule>
    <cfRule type="cellIs" dxfId="1286" priority="3231" operator="between">
      <formula>7120</formula>
      <formula>7120</formula>
    </cfRule>
    <cfRule type="cellIs" dxfId="1285" priority="3232" operator="between">
      <formula>2001</formula>
      <formula>2001</formula>
    </cfRule>
    <cfRule type="cellIs" dxfId="1284" priority="3233" operator="between">
      <formula>7014</formula>
      <formula>7014</formula>
    </cfRule>
    <cfRule type="cellIs" dxfId="1283" priority="3234" operator="between">
      <formula>7119</formula>
      <formula>7119</formula>
    </cfRule>
  </conditionalFormatting>
  <conditionalFormatting sqref="E18">
    <cfRule type="cellIs" dxfId="3097" priority="3223" operator="between">
      <formula>"Kho giấy Vinapaper"</formula>
      <formula>"Kho giấy Vinapaper"</formula>
    </cfRule>
    <cfRule type="cellIs" dxfId="3096" priority="3224" operator="between">
      <formula>"Kho tiêu hao DUC"</formula>
      <formula>"Kho tiêu hao DUC"</formula>
    </cfRule>
    <cfRule type="cellIs" dxfId="3095" priority="3225" operator="between">
      <formula>"Kho Gemadept"</formula>
      <formula>"Kho Gemadept"</formula>
    </cfRule>
    <cfRule type="cellIs" dxfId="1282" priority="3226" operator="between">
      <formula>"Kho FM"</formula>
      <formula>"Kho FM"</formula>
    </cfRule>
    <cfRule type="cellIs" dxfId="1281" priority="3227" operator="between">
      <formula>"Kho Hà Nội"</formula>
      <formula>"Kho Hà Nội"</formula>
    </cfRule>
  </conditionalFormatting>
  <conditionalFormatting sqref="E18">
    <cfRule type="dataBar" priority="3236">
      <dataBar minLength="0" maxLength="100">
        <cfvo type="min" val="0"/>
        <cfvo type="max" val="0"/>
        <color rgb="FF638EC6"/>
      </dataBar>
    </cfRule>
  </conditionalFormatting>
  <conditionalFormatting sqref="D19:E19">
    <cfRule type="cellIs" dxfId="3094" priority="3221" operator="between">
      <formula>7041</formula>
      <formula>7041</formula>
    </cfRule>
  </conditionalFormatting>
  <conditionalFormatting sqref="D19">
    <cfRule type="cellIs" dxfId="3093" priority="3214" operator="between">
      <formula>2904</formula>
      <formula>2904</formula>
    </cfRule>
    <cfRule type="cellIs" dxfId="3092" priority="3215" operator="between">
      <formula>2913</formula>
      <formula>2913</formula>
    </cfRule>
    <cfRule type="cellIs" dxfId="3091" priority="3216" operator="between">
      <formula>2201</formula>
      <formula>2201</formula>
    </cfRule>
    <cfRule type="cellIs" dxfId="1280" priority="3217" operator="between">
      <formula>7120</formula>
      <formula>7120</formula>
    </cfRule>
    <cfRule type="cellIs" dxfId="1279" priority="3218" operator="between">
      <formula>2001</formula>
      <formula>2001</formula>
    </cfRule>
    <cfRule type="cellIs" dxfId="1278" priority="3219" operator="between">
      <formula>7014</formula>
      <formula>7014</formula>
    </cfRule>
    <cfRule type="cellIs" dxfId="1277" priority="3220" operator="between">
      <formula>7119</formula>
      <formula>7119</formula>
    </cfRule>
  </conditionalFormatting>
  <conditionalFormatting sqref="E19">
    <cfRule type="cellIs" dxfId="3090" priority="3209" operator="between">
      <formula>"Kho giấy Vinapaper"</formula>
      <formula>"Kho giấy Vinapaper"</formula>
    </cfRule>
    <cfRule type="cellIs" dxfId="3089" priority="3210" operator="between">
      <formula>"Kho tiêu hao DUC"</formula>
      <formula>"Kho tiêu hao DUC"</formula>
    </cfRule>
    <cfRule type="cellIs" dxfId="3088" priority="3211" operator="between">
      <formula>"Kho Gemadept"</formula>
      <formula>"Kho Gemadept"</formula>
    </cfRule>
    <cfRule type="cellIs" dxfId="1276" priority="3212" operator="between">
      <formula>"Kho FM"</formula>
      <formula>"Kho FM"</formula>
    </cfRule>
    <cfRule type="cellIs" dxfId="1275" priority="3213" operator="between">
      <formula>"Kho Hà Nội"</formula>
      <formula>"Kho Hà Nội"</formula>
    </cfRule>
  </conditionalFormatting>
  <conditionalFormatting sqref="E19">
    <cfRule type="dataBar" priority="3222">
      <dataBar minLength="0" maxLength="100">
        <cfvo type="min" val="0"/>
        <cfvo type="max" val="0"/>
        <color rgb="FF638EC6"/>
      </dataBar>
    </cfRule>
  </conditionalFormatting>
  <conditionalFormatting sqref="B19">
    <cfRule type="cellIs" dxfId="3087" priority="3208" operator="between">
      <formula>"09h00"</formula>
      <formula>"09h15"</formula>
    </cfRule>
  </conditionalFormatting>
  <conditionalFormatting sqref="B19">
    <cfRule type="cellIs" dxfId="3086" priority="3203" stopIfTrue="1" operator="between">
      <formula>0.6875</formula>
      <formula>0.6875</formula>
    </cfRule>
    <cfRule type="cellIs" dxfId="3085" priority="3204" stopIfTrue="1" operator="between">
      <formula>0.645833333333333</formula>
      <formula>0.645833333333333</formula>
    </cfRule>
    <cfRule type="cellIs" dxfId="3084" priority="3205" stopIfTrue="1" operator="between">
      <formula>0.604166666666667</formula>
      <formula>0.604166666666667</formula>
    </cfRule>
    <cfRule type="cellIs" dxfId="1274" priority="3206" stopIfTrue="1" operator="between">
      <formula>0.458333333333333</formula>
      <formula>0.458333333333333</formula>
    </cfRule>
    <cfRule type="cellIs" dxfId="1273" priority="3207" stopIfTrue="1" operator="between">
      <formula>0.375</formula>
      <formula>0.375</formula>
    </cfRule>
  </conditionalFormatting>
  <conditionalFormatting sqref="D20:E23">
    <cfRule type="cellIs" dxfId="3083" priority="3201" operator="between">
      <formula>7041</formula>
      <formula>7041</formula>
    </cfRule>
  </conditionalFormatting>
  <conditionalFormatting sqref="D20:D23">
    <cfRule type="cellIs" dxfId="3082" priority="3194" operator="between">
      <formula>2904</formula>
      <formula>2904</formula>
    </cfRule>
    <cfRule type="cellIs" dxfId="3081" priority="3195" operator="between">
      <formula>2913</formula>
      <formula>2913</formula>
    </cfRule>
    <cfRule type="cellIs" dxfId="3080" priority="3196" operator="between">
      <formula>2201</formula>
      <formula>2201</formula>
    </cfRule>
    <cfRule type="cellIs" dxfId="1272" priority="3197" operator="between">
      <formula>7120</formula>
      <formula>7120</formula>
    </cfRule>
    <cfRule type="cellIs" dxfId="1271" priority="3198" operator="between">
      <formula>2001</formula>
      <formula>2001</formula>
    </cfRule>
    <cfRule type="cellIs" dxfId="1270" priority="3199" operator="between">
      <formula>7014</formula>
      <formula>7014</formula>
    </cfRule>
    <cfRule type="cellIs" dxfId="1269" priority="3200" operator="between">
      <formula>7119</formula>
      <formula>7119</formula>
    </cfRule>
  </conditionalFormatting>
  <conditionalFormatting sqref="E20:E23">
    <cfRule type="cellIs" dxfId="3079" priority="3189" operator="between">
      <formula>"Kho giấy Vinapaper"</formula>
      <formula>"Kho giấy Vinapaper"</formula>
    </cfRule>
    <cfRule type="cellIs" dxfId="3078" priority="3190" operator="between">
      <formula>"Kho tiêu hao DUC"</formula>
      <formula>"Kho tiêu hao DUC"</formula>
    </cfRule>
    <cfRule type="cellIs" dxfId="3077" priority="3191" operator="between">
      <formula>"Kho Gemadept"</formula>
      <formula>"Kho Gemadept"</formula>
    </cfRule>
    <cfRule type="cellIs" dxfId="1268" priority="3192" operator="between">
      <formula>"Kho FM"</formula>
      <formula>"Kho FM"</formula>
    </cfRule>
    <cfRule type="cellIs" dxfId="1267" priority="3193" operator="between">
      <formula>"Kho Hà Nội"</formula>
      <formula>"Kho Hà Nội"</formula>
    </cfRule>
  </conditionalFormatting>
  <conditionalFormatting sqref="E20:E23">
    <cfRule type="dataBar" priority="3202">
      <dataBar minLength="0" maxLength="100">
        <cfvo type="min" val="0"/>
        <cfvo type="max" val="0"/>
        <color rgb="FF638EC6"/>
      </dataBar>
    </cfRule>
  </conditionalFormatting>
  <conditionalFormatting sqref="D24:E25">
    <cfRule type="cellIs" dxfId="3076" priority="3188" operator="between">
      <formula>7041</formula>
      <formula>7041</formula>
    </cfRule>
  </conditionalFormatting>
  <conditionalFormatting sqref="D24:D25">
    <cfRule type="cellIs" dxfId="3075" priority="3181" operator="between">
      <formula>2904</formula>
      <formula>2904</formula>
    </cfRule>
    <cfRule type="cellIs" dxfId="3074" priority="3182" operator="between">
      <formula>2913</formula>
      <formula>2913</formula>
    </cfRule>
    <cfRule type="cellIs" dxfId="3073" priority="3183" operator="between">
      <formula>2201</formula>
      <formula>2201</formula>
    </cfRule>
    <cfRule type="cellIs" dxfId="1266" priority="3184" operator="between">
      <formula>7120</formula>
      <formula>7120</formula>
    </cfRule>
    <cfRule type="cellIs" dxfId="1265" priority="3185" operator="between">
      <formula>2001</formula>
      <formula>2001</formula>
    </cfRule>
    <cfRule type="cellIs" dxfId="1264" priority="3186" operator="between">
      <formula>7014</formula>
      <formula>7014</formula>
    </cfRule>
    <cfRule type="cellIs" dxfId="1263" priority="3187" operator="between">
      <formula>7119</formula>
      <formula>7119</formula>
    </cfRule>
  </conditionalFormatting>
  <conditionalFormatting sqref="E24:E25">
    <cfRule type="cellIs" dxfId="3072" priority="3176" operator="between">
      <formula>"Kho giấy Vinapaper"</formula>
      <formula>"Kho giấy Vinapaper"</formula>
    </cfRule>
    <cfRule type="cellIs" dxfId="3071" priority="3177" operator="between">
      <formula>"Kho tiêu hao DUC"</formula>
      <formula>"Kho tiêu hao DUC"</formula>
    </cfRule>
    <cfRule type="cellIs" dxfId="3070" priority="3178" operator="between">
      <formula>"Kho Gemadept"</formula>
      <formula>"Kho Gemadept"</formula>
    </cfRule>
    <cfRule type="cellIs" dxfId="1262" priority="3179" operator="between">
      <formula>"Kho FM"</formula>
      <formula>"Kho FM"</formula>
    </cfRule>
    <cfRule type="cellIs" dxfId="1261" priority="3180" operator="between">
      <formula>"Kho Hà Nội"</formula>
      <formula>"Kho Hà Nội"</formula>
    </cfRule>
  </conditionalFormatting>
  <conditionalFormatting sqref="D24:E25">
    <cfRule type="dataBar" priority="3175">
      <dataBar minLength="0" maxLength="100">
        <cfvo type="min" val="0"/>
        <cfvo type="max" val="0"/>
        <color rgb="FF638EC6"/>
      </dataBar>
    </cfRule>
  </conditionalFormatting>
  <conditionalFormatting sqref="B20:B25">
    <cfRule type="cellIs" dxfId="3069" priority="3170" stopIfTrue="1" operator="between">
      <formula>0.6875</formula>
      <formula>0.6875</formula>
    </cfRule>
    <cfRule type="cellIs" dxfId="3068" priority="3171" stopIfTrue="1" operator="between">
      <formula>0.645833333333333</formula>
      <formula>0.645833333333333</formula>
    </cfRule>
    <cfRule type="cellIs" dxfId="3067" priority="3172" stopIfTrue="1" operator="between">
      <formula>0.604166666666667</formula>
      <formula>0.604166666666667</formula>
    </cfRule>
    <cfRule type="cellIs" dxfId="1260" priority="3173" stopIfTrue="1" operator="between">
      <formula>0.458333333333333</formula>
      <formula>0.458333333333333</formula>
    </cfRule>
    <cfRule type="cellIs" dxfId="1259" priority="3174" stopIfTrue="1" operator="between">
      <formula>0.375</formula>
      <formula>0.375</formula>
    </cfRule>
  </conditionalFormatting>
  <conditionalFormatting sqref="D26:E27">
    <cfRule type="cellIs" dxfId="3066" priority="3168" operator="between">
      <formula>7041</formula>
      <formula>7041</formula>
    </cfRule>
  </conditionalFormatting>
  <conditionalFormatting sqref="D26:D27">
    <cfRule type="cellIs" dxfId="3065" priority="3161" operator="between">
      <formula>2904</formula>
      <formula>2904</formula>
    </cfRule>
    <cfRule type="cellIs" dxfId="3064" priority="3162" operator="between">
      <formula>2913</formula>
      <formula>2913</formula>
    </cfRule>
    <cfRule type="cellIs" dxfId="3063" priority="3163" operator="between">
      <formula>2201</formula>
      <formula>2201</formula>
    </cfRule>
    <cfRule type="cellIs" dxfId="1258" priority="3164" operator="between">
      <formula>7120</formula>
      <formula>7120</formula>
    </cfRule>
    <cfRule type="cellIs" dxfId="1257" priority="3165" operator="between">
      <formula>2001</formula>
      <formula>2001</formula>
    </cfRule>
    <cfRule type="cellIs" dxfId="1256" priority="3166" operator="between">
      <formula>7014</formula>
      <formula>7014</formula>
    </cfRule>
    <cfRule type="cellIs" dxfId="1255" priority="3167" operator="between">
      <formula>7119</formula>
      <formula>7119</formula>
    </cfRule>
  </conditionalFormatting>
  <conditionalFormatting sqref="E26:E27">
    <cfRule type="cellIs" dxfId="3062" priority="3156" operator="between">
      <formula>"Kho giấy Vinapaper"</formula>
      <formula>"Kho giấy Vinapaper"</formula>
    </cfRule>
    <cfRule type="cellIs" dxfId="3061" priority="3157" operator="between">
      <formula>"Kho tiêu hao DUC"</formula>
      <formula>"Kho tiêu hao DUC"</formula>
    </cfRule>
    <cfRule type="cellIs" dxfId="3060" priority="3158" operator="between">
      <formula>"Kho Gemadept"</formula>
      <formula>"Kho Gemadept"</formula>
    </cfRule>
    <cfRule type="cellIs" dxfId="1254" priority="3159" operator="between">
      <formula>"Kho FM"</formula>
      <formula>"Kho FM"</formula>
    </cfRule>
    <cfRule type="cellIs" dxfId="1253" priority="3160" operator="between">
      <formula>"Kho Hà Nội"</formula>
      <formula>"Kho Hà Nội"</formula>
    </cfRule>
  </conditionalFormatting>
  <conditionalFormatting sqref="E26:E27">
    <cfRule type="dataBar" priority="3169">
      <dataBar minLength="0" maxLength="100">
        <cfvo type="min" val="0"/>
        <cfvo type="max" val="0"/>
        <color rgb="FF638EC6"/>
      </dataBar>
    </cfRule>
  </conditionalFormatting>
  <conditionalFormatting sqref="D28:E28">
    <cfRule type="cellIs" dxfId="3059" priority="3155" operator="between">
      <formula>7041</formula>
      <formula>7041</formula>
    </cfRule>
  </conditionalFormatting>
  <conditionalFormatting sqref="D28">
    <cfRule type="cellIs" dxfId="3058" priority="3148" operator="between">
      <formula>2904</formula>
      <formula>2904</formula>
    </cfRule>
    <cfRule type="cellIs" dxfId="3057" priority="3149" operator="between">
      <formula>2913</formula>
      <formula>2913</formula>
    </cfRule>
    <cfRule type="cellIs" dxfId="3056" priority="3150" operator="between">
      <formula>2201</formula>
      <formula>2201</formula>
    </cfRule>
    <cfRule type="cellIs" dxfId="1252" priority="3151" operator="between">
      <formula>7120</formula>
      <formula>7120</formula>
    </cfRule>
    <cfRule type="cellIs" dxfId="1251" priority="3152" operator="between">
      <formula>2001</formula>
      <formula>2001</formula>
    </cfRule>
    <cfRule type="cellIs" dxfId="1250" priority="3153" operator="between">
      <formula>7014</formula>
      <formula>7014</formula>
    </cfRule>
    <cfRule type="cellIs" dxfId="1249" priority="3154" operator="between">
      <formula>7119</formula>
      <formula>7119</formula>
    </cfRule>
  </conditionalFormatting>
  <conditionalFormatting sqref="E28">
    <cfRule type="cellIs" dxfId="3055" priority="3143" operator="between">
      <formula>"Kho giấy Vinapaper"</formula>
      <formula>"Kho giấy Vinapaper"</formula>
    </cfRule>
    <cfRule type="cellIs" dxfId="3054" priority="3144" operator="between">
      <formula>"Kho tiêu hao DUC"</formula>
      <formula>"Kho tiêu hao DUC"</formula>
    </cfRule>
    <cfRule type="cellIs" dxfId="3053" priority="3145" operator="between">
      <formula>"Kho Gemadept"</formula>
      <formula>"Kho Gemadept"</formula>
    </cfRule>
    <cfRule type="cellIs" dxfId="1248" priority="3146" operator="between">
      <formula>"Kho FM"</formula>
      <formula>"Kho FM"</formula>
    </cfRule>
    <cfRule type="cellIs" dxfId="1247" priority="3147" operator="between">
      <formula>"Kho Hà Nội"</formula>
      <formula>"Kho Hà Nội"</formula>
    </cfRule>
  </conditionalFormatting>
  <conditionalFormatting sqref="D28:E28">
    <cfRule type="dataBar" priority="3142">
      <dataBar minLength="0" maxLength="100">
        <cfvo type="min" val="0"/>
        <cfvo type="max" val="0"/>
        <color rgb="FF638EC6"/>
      </dataBar>
    </cfRule>
  </conditionalFormatting>
  <conditionalFormatting sqref="D29:E30">
    <cfRule type="cellIs" dxfId="3052" priority="3140" operator="between">
      <formula>7041</formula>
      <formula>7041</formula>
    </cfRule>
  </conditionalFormatting>
  <conditionalFormatting sqref="D29:D30">
    <cfRule type="cellIs" dxfId="3051" priority="3133" operator="between">
      <formula>2904</formula>
      <formula>2904</formula>
    </cfRule>
    <cfRule type="cellIs" dxfId="3050" priority="3134" operator="between">
      <formula>2913</formula>
      <formula>2913</formula>
    </cfRule>
    <cfRule type="cellIs" dxfId="3049" priority="3135" operator="between">
      <formula>2201</formula>
      <formula>2201</formula>
    </cfRule>
    <cfRule type="cellIs" dxfId="1246" priority="3136" operator="between">
      <formula>7120</formula>
      <formula>7120</formula>
    </cfRule>
    <cfRule type="cellIs" dxfId="1245" priority="3137" operator="between">
      <formula>2001</formula>
      <formula>2001</formula>
    </cfRule>
    <cfRule type="cellIs" dxfId="1244" priority="3138" operator="between">
      <formula>7014</formula>
      <formula>7014</formula>
    </cfRule>
    <cfRule type="cellIs" dxfId="1243" priority="3139" operator="between">
      <formula>7119</formula>
      <formula>7119</formula>
    </cfRule>
  </conditionalFormatting>
  <conditionalFormatting sqref="E29:E30">
    <cfRule type="cellIs" dxfId="3048" priority="3128" operator="between">
      <formula>"Kho giấy Vinapaper"</formula>
      <formula>"Kho giấy Vinapaper"</formula>
    </cfRule>
    <cfRule type="cellIs" dxfId="3047" priority="3129" operator="between">
      <formula>"Kho tiêu hao DUC"</formula>
      <formula>"Kho tiêu hao DUC"</formula>
    </cfRule>
    <cfRule type="cellIs" dxfId="3046" priority="3130" operator="between">
      <formula>"Kho Gemadept"</formula>
      <formula>"Kho Gemadept"</formula>
    </cfRule>
    <cfRule type="cellIs" dxfId="1242" priority="3131" operator="between">
      <formula>"Kho FM"</formula>
      <formula>"Kho FM"</formula>
    </cfRule>
    <cfRule type="cellIs" dxfId="1241" priority="3132" operator="between">
      <formula>"Kho Hà Nội"</formula>
      <formula>"Kho Hà Nội"</formula>
    </cfRule>
  </conditionalFormatting>
  <conditionalFormatting sqref="E29:E30">
    <cfRule type="dataBar" priority="3141">
      <dataBar minLength="0" maxLength="100">
        <cfvo type="min" val="0"/>
        <cfvo type="max" val="0"/>
        <color rgb="FF638EC6"/>
      </dataBar>
    </cfRule>
  </conditionalFormatting>
  <conditionalFormatting sqref="B26:B30">
    <cfRule type="cellIs" dxfId="3045" priority="3123" stopIfTrue="1" operator="between">
      <formula>0.6875</formula>
      <formula>0.6875</formula>
    </cfRule>
    <cfRule type="cellIs" dxfId="3044" priority="3124" stopIfTrue="1" operator="between">
      <formula>0.645833333333333</formula>
      <formula>0.645833333333333</formula>
    </cfRule>
    <cfRule type="cellIs" dxfId="3043" priority="3125" stopIfTrue="1" operator="between">
      <formula>0.604166666666667</formula>
      <formula>0.604166666666667</formula>
    </cfRule>
    <cfRule type="cellIs" dxfId="1240" priority="3126" stopIfTrue="1" operator="between">
      <formula>0.458333333333333</formula>
      <formula>0.458333333333333</formula>
    </cfRule>
    <cfRule type="cellIs" dxfId="1239" priority="3127" stopIfTrue="1" operator="between">
      <formula>0.375</formula>
      <formula>0.375</formula>
    </cfRule>
  </conditionalFormatting>
  <conditionalFormatting sqref="B31:B32">
    <cfRule type="cellIs" dxfId="3042" priority="3118" stopIfTrue="1" operator="between">
      <formula>0.6875</formula>
      <formula>0.6875</formula>
    </cfRule>
    <cfRule type="cellIs" dxfId="3041" priority="3119" stopIfTrue="1" operator="between">
      <formula>0.645833333333333</formula>
      <formula>0.645833333333333</formula>
    </cfRule>
    <cfRule type="cellIs" dxfId="3040" priority="3120" stopIfTrue="1" operator="between">
      <formula>0.604166666666667</formula>
      <formula>0.604166666666667</formula>
    </cfRule>
    <cfRule type="cellIs" dxfId="1238" priority="3121" stopIfTrue="1" operator="between">
      <formula>0.458333333333333</formula>
      <formula>0.458333333333333</formula>
    </cfRule>
    <cfRule type="cellIs" dxfId="1237" priority="3122" stopIfTrue="1" operator="between">
      <formula>0.375</formula>
      <formula>0.375</formula>
    </cfRule>
  </conditionalFormatting>
  <conditionalFormatting sqref="D31:E31">
    <cfRule type="cellIs" dxfId="3039" priority="3117" operator="between">
      <formula>7041</formula>
      <formula>7041</formula>
    </cfRule>
  </conditionalFormatting>
  <conditionalFormatting sqref="D31">
    <cfRule type="cellIs" dxfId="3038" priority="3110" operator="between">
      <formula>2904</formula>
      <formula>2904</formula>
    </cfRule>
    <cfRule type="cellIs" dxfId="3037" priority="3111" operator="between">
      <formula>2913</formula>
      <formula>2913</formula>
    </cfRule>
    <cfRule type="cellIs" dxfId="3036" priority="3112" operator="between">
      <formula>2201</formula>
      <formula>2201</formula>
    </cfRule>
    <cfRule type="cellIs" dxfId="1236" priority="3113" operator="between">
      <formula>7120</formula>
      <formula>7120</formula>
    </cfRule>
    <cfRule type="cellIs" dxfId="1235" priority="3114" operator="between">
      <formula>2001</formula>
      <formula>2001</formula>
    </cfRule>
    <cfRule type="cellIs" dxfId="1234" priority="3115" operator="between">
      <formula>7014</formula>
      <formula>7014</formula>
    </cfRule>
    <cfRule type="cellIs" dxfId="1233" priority="3116" operator="between">
      <formula>7119</formula>
      <formula>7119</formula>
    </cfRule>
  </conditionalFormatting>
  <conditionalFormatting sqref="E31">
    <cfRule type="cellIs" dxfId="3035" priority="3105" operator="between">
      <formula>"Kho giấy Vinapaper"</formula>
      <formula>"Kho giấy Vinapaper"</formula>
    </cfRule>
    <cfRule type="cellIs" dxfId="3034" priority="3106" operator="between">
      <formula>"Kho tiêu hao DUC"</formula>
      <formula>"Kho tiêu hao DUC"</formula>
    </cfRule>
    <cfRule type="cellIs" dxfId="3033" priority="3107" operator="between">
      <formula>"Kho Gemadept"</formula>
      <formula>"Kho Gemadept"</formula>
    </cfRule>
    <cfRule type="cellIs" dxfId="1232" priority="3108" operator="between">
      <formula>"Kho FM"</formula>
      <formula>"Kho FM"</formula>
    </cfRule>
    <cfRule type="cellIs" dxfId="1231" priority="3109" operator="between">
      <formula>"Kho Hà Nội"</formula>
      <formula>"Kho Hà Nội"</formula>
    </cfRule>
  </conditionalFormatting>
  <conditionalFormatting sqref="D31:E31">
    <cfRule type="dataBar" priority="3104">
      <dataBar minLength="0" maxLength="100">
        <cfvo type="min" val="0"/>
        <cfvo type="max" val="0"/>
        <color rgb="FF638EC6"/>
      </dataBar>
    </cfRule>
  </conditionalFormatting>
  <conditionalFormatting sqref="D32:E32">
    <cfRule type="cellIs" dxfId="3032" priority="3102" operator="between">
      <formula>7041</formula>
      <formula>7041</formula>
    </cfRule>
  </conditionalFormatting>
  <conditionalFormatting sqref="D32">
    <cfRule type="cellIs" dxfId="3031" priority="3095" operator="between">
      <formula>2904</formula>
      <formula>2904</formula>
    </cfRule>
    <cfRule type="cellIs" dxfId="3030" priority="3096" operator="between">
      <formula>2913</formula>
      <formula>2913</formula>
    </cfRule>
    <cfRule type="cellIs" dxfId="3029" priority="3097" operator="between">
      <formula>2201</formula>
      <formula>2201</formula>
    </cfRule>
    <cfRule type="cellIs" dxfId="1230" priority="3098" operator="between">
      <formula>7120</formula>
      <formula>7120</formula>
    </cfRule>
    <cfRule type="cellIs" dxfId="1229" priority="3099" operator="between">
      <formula>2001</formula>
      <formula>2001</formula>
    </cfRule>
    <cfRule type="cellIs" dxfId="1228" priority="3100" operator="between">
      <formula>7014</formula>
      <formula>7014</formula>
    </cfRule>
    <cfRule type="cellIs" dxfId="1227" priority="3101" operator="between">
      <formula>7119</formula>
      <formula>7119</formula>
    </cfRule>
  </conditionalFormatting>
  <conditionalFormatting sqref="E32">
    <cfRule type="cellIs" dxfId="3028" priority="3090" operator="between">
      <formula>"Kho giấy Vinapaper"</formula>
      <formula>"Kho giấy Vinapaper"</formula>
    </cfRule>
    <cfRule type="cellIs" dxfId="3027" priority="3091" operator="between">
      <formula>"Kho tiêu hao DUC"</formula>
      <formula>"Kho tiêu hao DUC"</formula>
    </cfRule>
    <cfRule type="cellIs" dxfId="3026" priority="3092" operator="between">
      <formula>"Kho Gemadept"</formula>
      <formula>"Kho Gemadept"</formula>
    </cfRule>
    <cfRule type="cellIs" dxfId="1226" priority="3093" operator="between">
      <formula>"Kho FM"</formula>
      <formula>"Kho FM"</formula>
    </cfRule>
    <cfRule type="cellIs" dxfId="1225" priority="3094" operator="between">
      <formula>"Kho Hà Nội"</formula>
      <formula>"Kho Hà Nội"</formula>
    </cfRule>
  </conditionalFormatting>
  <conditionalFormatting sqref="E32">
    <cfRule type="dataBar" priority="3103">
      <dataBar minLength="0" maxLength="100">
        <cfvo type="min" val="0"/>
        <cfvo type="max" val="0"/>
        <color rgb="FF638EC6"/>
      </dataBar>
    </cfRule>
  </conditionalFormatting>
  <conditionalFormatting sqref="B33:B37">
    <cfRule type="cellIs" dxfId="3025" priority="3085" stopIfTrue="1" operator="between">
      <formula>0.6875</formula>
      <formula>0.6875</formula>
    </cfRule>
    <cfRule type="cellIs" dxfId="3024" priority="3086" stopIfTrue="1" operator="between">
      <formula>0.645833333333333</formula>
      <formula>0.645833333333333</formula>
    </cfRule>
    <cfRule type="cellIs" dxfId="3023" priority="3087" stopIfTrue="1" operator="between">
      <formula>0.604166666666667</formula>
      <formula>0.604166666666667</formula>
    </cfRule>
    <cfRule type="cellIs" dxfId="1224" priority="3088" stopIfTrue="1" operator="between">
      <formula>0.458333333333333</formula>
      <formula>0.458333333333333</formula>
    </cfRule>
    <cfRule type="cellIs" dxfId="1223" priority="3089" stopIfTrue="1" operator="between">
      <formula>0.375</formula>
      <formula>0.375</formula>
    </cfRule>
  </conditionalFormatting>
  <conditionalFormatting sqref="D33:E33">
    <cfRule type="cellIs" dxfId="3022" priority="3083" operator="between">
      <formula>7041</formula>
      <formula>7041</formula>
    </cfRule>
  </conditionalFormatting>
  <conditionalFormatting sqref="D33">
    <cfRule type="cellIs" dxfId="3021" priority="3076" operator="between">
      <formula>2904</formula>
      <formula>2904</formula>
    </cfRule>
    <cfRule type="cellIs" dxfId="3020" priority="3077" operator="between">
      <formula>2913</formula>
      <formula>2913</formula>
    </cfRule>
    <cfRule type="cellIs" dxfId="3019" priority="3078" operator="between">
      <formula>2201</formula>
      <formula>2201</formula>
    </cfRule>
    <cfRule type="cellIs" dxfId="1222" priority="3079" operator="between">
      <formula>7120</formula>
      <formula>7120</formula>
    </cfRule>
    <cfRule type="cellIs" dxfId="1221" priority="3080" operator="between">
      <formula>2001</formula>
      <formula>2001</formula>
    </cfRule>
    <cfRule type="cellIs" dxfId="1220" priority="3081" operator="between">
      <formula>7014</formula>
      <formula>7014</formula>
    </cfRule>
    <cfRule type="cellIs" dxfId="1219" priority="3082" operator="between">
      <formula>7119</formula>
      <formula>7119</formula>
    </cfRule>
  </conditionalFormatting>
  <conditionalFormatting sqref="E33">
    <cfRule type="cellIs" dxfId="3018" priority="3071" operator="between">
      <formula>"Kho giấy Vinapaper"</formula>
      <formula>"Kho giấy Vinapaper"</formula>
    </cfRule>
    <cfRule type="cellIs" dxfId="3017" priority="3072" operator="between">
      <formula>"Kho tiêu hao DUC"</formula>
      <formula>"Kho tiêu hao DUC"</formula>
    </cfRule>
    <cfRule type="cellIs" dxfId="3016" priority="3073" operator="between">
      <formula>"Kho Gemadept"</formula>
      <formula>"Kho Gemadept"</formula>
    </cfRule>
    <cfRule type="cellIs" dxfId="1218" priority="3074" operator="between">
      <formula>"Kho FM"</formula>
      <formula>"Kho FM"</formula>
    </cfRule>
    <cfRule type="cellIs" dxfId="1217" priority="3075" operator="between">
      <formula>"Kho Hà Nội"</formula>
      <formula>"Kho Hà Nội"</formula>
    </cfRule>
  </conditionalFormatting>
  <conditionalFormatting sqref="E33">
    <cfRule type="dataBar" priority="3084">
      <dataBar minLength="0" maxLength="100">
        <cfvo type="min" val="0"/>
        <cfvo type="max" val="0"/>
        <color rgb="FF638EC6"/>
      </dataBar>
    </cfRule>
  </conditionalFormatting>
  <conditionalFormatting sqref="E34">
    <cfRule type="cellIs" dxfId="3015" priority="3065" operator="between">
      <formula>"Kho giấy Vinapaper"</formula>
      <formula>"Kho giấy Vinapaper"</formula>
    </cfRule>
    <cfRule type="cellIs" dxfId="3014" priority="3066" operator="between">
      <formula>"Kho tiêu hao DUC"</formula>
      <formula>"Kho tiêu hao DUC"</formula>
    </cfRule>
    <cfRule type="cellIs" dxfId="3013" priority="3067" operator="between">
      <formula>"Kho Gemadept"</formula>
      <formula>"Kho Gemadept"</formula>
    </cfRule>
    <cfRule type="cellIs" dxfId="1216" priority="3068" operator="between">
      <formula>"Kho FM"</formula>
      <formula>"Kho FM"</formula>
    </cfRule>
    <cfRule type="cellIs" dxfId="1215" priority="3069" operator="between">
      <formula>"Kho Hà Nội"</formula>
      <formula>"Kho Hà Nội"</formula>
    </cfRule>
  </conditionalFormatting>
  <conditionalFormatting sqref="E34">
    <cfRule type="cellIs" dxfId="3012" priority="3070" operator="between">
      <formula>7041</formula>
      <formula>7041</formula>
    </cfRule>
  </conditionalFormatting>
  <conditionalFormatting sqref="D35:E35">
    <cfRule type="cellIs" dxfId="3011" priority="3064" operator="between">
      <formula>7041</formula>
      <formula>7041</formula>
    </cfRule>
  </conditionalFormatting>
  <conditionalFormatting sqref="D35">
    <cfRule type="cellIs" dxfId="3010" priority="3057" operator="between">
      <formula>2904</formula>
      <formula>2904</formula>
    </cfRule>
    <cfRule type="cellIs" dxfId="3009" priority="3058" operator="between">
      <formula>2913</formula>
      <formula>2913</formula>
    </cfRule>
    <cfRule type="cellIs" dxfId="3008" priority="3059" operator="between">
      <formula>2201</formula>
      <formula>2201</formula>
    </cfRule>
    <cfRule type="cellIs" dxfId="1214" priority="3060" operator="between">
      <formula>7120</formula>
      <formula>7120</formula>
    </cfRule>
    <cfRule type="cellIs" dxfId="1213" priority="3061" operator="between">
      <formula>2001</formula>
      <formula>2001</formula>
    </cfRule>
    <cfRule type="cellIs" dxfId="1212" priority="3062" operator="between">
      <formula>7014</formula>
      <formula>7014</formula>
    </cfRule>
    <cfRule type="cellIs" dxfId="1211" priority="3063" operator="between">
      <formula>7119</formula>
      <formula>7119</formula>
    </cfRule>
  </conditionalFormatting>
  <conditionalFormatting sqref="E35">
    <cfRule type="cellIs" dxfId="3007" priority="3052" operator="between">
      <formula>"Kho giấy Vinapaper"</formula>
      <formula>"Kho giấy Vinapaper"</formula>
    </cfRule>
    <cfRule type="cellIs" dxfId="3006" priority="3053" operator="between">
      <formula>"Kho tiêu hao DUC"</formula>
      <formula>"Kho tiêu hao DUC"</formula>
    </cfRule>
    <cfRule type="cellIs" dxfId="3005" priority="3054" operator="between">
      <formula>"Kho Gemadept"</formula>
      <formula>"Kho Gemadept"</formula>
    </cfRule>
    <cfRule type="cellIs" dxfId="1210" priority="3055" operator="between">
      <formula>"Kho FM"</formula>
      <formula>"Kho FM"</formula>
    </cfRule>
    <cfRule type="cellIs" dxfId="1209" priority="3056" operator="between">
      <formula>"Kho Hà Nội"</formula>
      <formula>"Kho Hà Nội"</formula>
    </cfRule>
  </conditionalFormatting>
  <conditionalFormatting sqref="D35:E35">
    <cfRule type="dataBar" priority="3051">
      <dataBar minLength="0" maxLength="100">
        <cfvo type="min" val="0"/>
        <cfvo type="max" val="0"/>
        <color rgb="FF638EC6"/>
      </dataBar>
    </cfRule>
  </conditionalFormatting>
  <conditionalFormatting sqref="D36:E36">
    <cfRule type="cellIs" dxfId="3004" priority="3049" operator="between">
      <formula>7041</formula>
      <formula>7041</formula>
    </cfRule>
  </conditionalFormatting>
  <conditionalFormatting sqref="D36">
    <cfRule type="cellIs" dxfId="3003" priority="3042" operator="between">
      <formula>2904</formula>
      <formula>2904</formula>
    </cfRule>
    <cfRule type="cellIs" dxfId="3002" priority="3043" operator="between">
      <formula>2913</formula>
      <formula>2913</formula>
    </cfRule>
    <cfRule type="cellIs" dxfId="3001" priority="3044" operator="between">
      <formula>2201</formula>
      <formula>2201</formula>
    </cfRule>
    <cfRule type="cellIs" dxfId="1208" priority="3045" operator="between">
      <formula>7120</formula>
      <formula>7120</formula>
    </cfRule>
    <cfRule type="cellIs" dxfId="1207" priority="3046" operator="between">
      <formula>2001</formula>
      <formula>2001</formula>
    </cfRule>
    <cfRule type="cellIs" dxfId="1206" priority="3047" operator="between">
      <formula>7014</formula>
      <formula>7014</formula>
    </cfRule>
    <cfRule type="cellIs" dxfId="1205" priority="3048" operator="between">
      <formula>7119</formula>
      <formula>7119</formula>
    </cfRule>
  </conditionalFormatting>
  <conditionalFormatting sqref="E36">
    <cfRule type="cellIs" dxfId="3000" priority="3037" operator="between">
      <formula>"Kho giấy Vinapaper"</formula>
      <formula>"Kho giấy Vinapaper"</formula>
    </cfRule>
    <cfRule type="cellIs" dxfId="2999" priority="3038" operator="between">
      <formula>"Kho tiêu hao DUC"</formula>
      <formula>"Kho tiêu hao DUC"</formula>
    </cfRule>
    <cfRule type="cellIs" dxfId="2998" priority="3039" operator="between">
      <formula>"Kho Gemadept"</formula>
      <formula>"Kho Gemadept"</formula>
    </cfRule>
    <cfRule type="cellIs" dxfId="1204" priority="3040" operator="between">
      <formula>"Kho FM"</formula>
      <formula>"Kho FM"</formula>
    </cfRule>
    <cfRule type="cellIs" dxfId="1203" priority="3041" operator="between">
      <formula>"Kho Hà Nội"</formula>
      <formula>"Kho Hà Nội"</formula>
    </cfRule>
  </conditionalFormatting>
  <conditionalFormatting sqref="E36">
    <cfRule type="dataBar" priority="3050">
      <dataBar minLength="0" maxLength="100">
        <cfvo type="min" val="0"/>
        <cfvo type="max" val="0"/>
        <color rgb="FF638EC6"/>
      </dataBar>
    </cfRule>
  </conditionalFormatting>
  <conditionalFormatting sqref="D37:E37">
    <cfRule type="cellIs" dxfId="2997" priority="3036" operator="between">
      <formula>7041</formula>
      <formula>7041</formula>
    </cfRule>
  </conditionalFormatting>
  <conditionalFormatting sqref="D37">
    <cfRule type="cellIs" dxfId="2996" priority="3029" operator="between">
      <formula>2904</formula>
      <formula>2904</formula>
    </cfRule>
    <cfRule type="cellIs" dxfId="2995" priority="3030" operator="between">
      <formula>2913</formula>
      <formula>2913</formula>
    </cfRule>
    <cfRule type="cellIs" dxfId="2994" priority="3031" operator="between">
      <formula>2201</formula>
      <formula>2201</formula>
    </cfRule>
    <cfRule type="cellIs" dxfId="1202" priority="3032" operator="between">
      <formula>7120</formula>
      <formula>7120</formula>
    </cfRule>
    <cfRule type="cellIs" dxfId="1201" priority="3033" operator="between">
      <formula>2001</formula>
      <formula>2001</formula>
    </cfRule>
    <cfRule type="cellIs" dxfId="1200" priority="3034" operator="between">
      <formula>7014</formula>
      <formula>7014</formula>
    </cfRule>
    <cfRule type="cellIs" dxfId="1199" priority="3035" operator="between">
      <formula>7119</formula>
      <formula>7119</formula>
    </cfRule>
  </conditionalFormatting>
  <conditionalFormatting sqref="E37">
    <cfRule type="cellIs" dxfId="2993" priority="3024" operator="between">
      <formula>"Kho giấy Vinapaper"</formula>
      <formula>"Kho giấy Vinapaper"</formula>
    </cfRule>
    <cfRule type="cellIs" dxfId="2992" priority="3025" operator="between">
      <formula>"Kho tiêu hao DUC"</formula>
      <formula>"Kho tiêu hao DUC"</formula>
    </cfRule>
    <cfRule type="cellIs" dxfId="2991" priority="3026" operator="between">
      <formula>"Kho Gemadept"</formula>
      <formula>"Kho Gemadept"</formula>
    </cfRule>
    <cfRule type="cellIs" dxfId="1198" priority="3027" operator="between">
      <formula>"Kho FM"</formula>
      <formula>"Kho FM"</formula>
    </cfRule>
    <cfRule type="cellIs" dxfId="1197" priority="3028" operator="between">
      <formula>"Kho Hà Nội"</formula>
      <formula>"Kho Hà Nội"</formula>
    </cfRule>
  </conditionalFormatting>
  <conditionalFormatting sqref="D37:E37">
    <cfRule type="dataBar" priority="3023">
      <dataBar minLength="0" maxLength="100">
        <cfvo type="min" val="0"/>
        <cfvo type="max" val="0"/>
        <color rgb="FF638EC6"/>
      </dataBar>
    </cfRule>
  </conditionalFormatting>
  <conditionalFormatting sqref="D38:E39">
    <cfRule type="cellIs" dxfId="2990" priority="3021" operator="between">
      <formula>7041</formula>
      <formula>7041</formula>
    </cfRule>
  </conditionalFormatting>
  <conditionalFormatting sqref="D38:D39">
    <cfRule type="cellIs" dxfId="2989" priority="3014" operator="between">
      <formula>2904</formula>
      <formula>2904</formula>
    </cfRule>
    <cfRule type="cellIs" dxfId="2988" priority="3015" operator="between">
      <formula>2913</formula>
      <formula>2913</formula>
    </cfRule>
    <cfRule type="cellIs" dxfId="2987" priority="3016" operator="between">
      <formula>2201</formula>
      <formula>2201</formula>
    </cfRule>
    <cfRule type="cellIs" dxfId="1196" priority="3017" operator="between">
      <formula>7120</formula>
      <formula>7120</formula>
    </cfRule>
    <cfRule type="cellIs" dxfId="1195" priority="3018" operator="between">
      <formula>2001</formula>
      <formula>2001</formula>
    </cfRule>
    <cfRule type="cellIs" dxfId="1194" priority="3019" operator="between">
      <formula>7014</formula>
      <formula>7014</formula>
    </cfRule>
    <cfRule type="cellIs" dxfId="1193" priority="3020" operator="between">
      <formula>7119</formula>
      <formula>7119</formula>
    </cfRule>
  </conditionalFormatting>
  <conditionalFormatting sqref="E38:E39">
    <cfRule type="cellIs" dxfId="2986" priority="3009" operator="between">
      <formula>"Kho giấy Vinapaper"</formula>
      <formula>"Kho giấy Vinapaper"</formula>
    </cfRule>
    <cfRule type="cellIs" dxfId="2985" priority="3010" operator="between">
      <formula>"Kho tiêu hao DUC"</formula>
      <formula>"Kho tiêu hao DUC"</formula>
    </cfRule>
    <cfRule type="cellIs" dxfId="2984" priority="3011" operator="between">
      <formula>"Kho Gemadept"</formula>
      <formula>"Kho Gemadept"</formula>
    </cfRule>
    <cfRule type="cellIs" dxfId="1192" priority="3012" operator="between">
      <formula>"Kho FM"</formula>
      <formula>"Kho FM"</formula>
    </cfRule>
    <cfRule type="cellIs" dxfId="1191" priority="3013" operator="between">
      <formula>"Kho Hà Nội"</formula>
      <formula>"Kho Hà Nội"</formula>
    </cfRule>
  </conditionalFormatting>
  <conditionalFormatting sqref="E38:E39">
    <cfRule type="dataBar" priority="3022">
      <dataBar minLength="0" maxLength="100">
        <cfvo type="min" val="0"/>
        <cfvo type="max" val="0"/>
        <color rgb="FF638EC6"/>
      </dataBar>
    </cfRule>
  </conditionalFormatting>
  <conditionalFormatting sqref="E40">
    <cfRule type="cellIs" dxfId="2983" priority="3003" operator="between">
      <formula>"Kho giấy Vinapaper"</formula>
      <formula>"Kho giấy Vinapaper"</formula>
    </cfRule>
    <cfRule type="cellIs" dxfId="2982" priority="3004" operator="between">
      <formula>"Kho tiêu hao DUC"</formula>
      <formula>"Kho tiêu hao DUC"</formula>
    </cfRule>
    <cfRule type="cellIs" dxfId="2981" priority="3005" operator="between">
      <formula>"Kho Gemadept"</formula>
      <formula>"Kho Gemadept"</formula>
    </cfRule>
    <cfRule type="cellIs" dxfId="1190" priority="3006" operator="between">
      <formula>"Kho FM"</formula>
      <formula>"Kho FM"</formula>
    </cfRule>
    <cfRule type="cellIs" dxfId="1189" priority="3007" operator="between">
      <formula>"Kho Hà Nội"</formula>
      <formula>"Kho Hà Nội"</formula>
    </cfRule>
  </conditionalFormatting>
  <conditionalFormatting sqref="E40">
    <cfRule type="cellIs" dxfId="2980" priority="3008" operator="between">
      <formula>7041</formula>
      <formula>7041</formula>
    </cfRule>
  </conditionalFormatting>
  <conditionalFormatting sqref="D41:E41">
    <cfRule type="cellIs" dxfId="2979" priority="3001" operator="between">
      <formula>7041</formula>
      <formula>7041</formula>
    </cfRule>
  </conditionalFormatting>
  <conditionalFormatting sqref="D41">
    <cfRule type="cellIs" dxfId="2978" priority="2994" operator="between">
      <formula>2904</formula>
      <formula>2904</formula>
    </cfRule>
    <cfRule type="cellIs" dxfId="2977" priority="2995" operator="between">
      <formula>2913</formula>
      <formula>2913</formula>
    </cfRule>
    <cfRule type="cellIs" dxfId="2976" priority="2996" operator="between">
      <formula>2201</formula>
      <formula>2201</formula>
    </cfRule>
    <cfRule type="cellIs" dxfId="1188" priority="2997" operator="between">
      <formula>7120</formula>
      <formula>7120</formula>
    </cfRule>
    <cfRule type="cellIs" dxfId="1187" priority="2998" operator="between">
      <formula>2001</formula>
      <formula>2001</formula>
    </cfRule>
    <cfRule type="cellIs" dxfId="1186" priority="2999" operator="between">
      <formula>7014</formula>
      <formula>7014</formula>
    </cfRule>
    <cfRule type="cellIs" dxfId="1185" priority="3000" operator="between">
      <formula>7119</formula>
      <formula>7119</formula>
    </cfRule>
  </conditionalFormatting>
  <conditionalFormatting sqref="E41">
    <cfRule type="cellIs" dxfId="2975" priority="2989" operator="between">
      <formula>"Kho giấy Vinapaper"</formula>
      <formula>"Kho giấy Vinapaper"</formula>
    </cfRule>
    <cfRule type="cellIs" dxfId="2974" priority="2990" operator="between">
      <formula>"Kho tiêu hao DUC"</formula>
      <formula>"Kho tiêu hao DUC"</formula>
    </cfRule>
    <cfRule type="cellIs" dxfId="2973" priority="2991" operator="between">
      <formula>"Kho Gemadept"</formula>
      <formula>"Kho Gemadept"</formula>
    </cfRule>
    <cfRule type="cellIs" dxfId="1184" priority="2992" operator="between">
      <formula>"Kho FM"</formula>
      <formula>"Kho FM"</formula>
    </cfRule>
    <cfRule type="cellIs" dxfId="1183" priority="2993" operator="between">
      <formula>"Kho Hà Nội"</formula>
      <formula>"Kho Hà Nội"</formula>
    </cfRule>
  </conditionalFormatting>
  <conditionalFormatting sqref="E41">
    <cfRule type="dataBar" priority="3002">
      <dataBar minLength="0" maxLength="100">
        <cfvo type="min" val="0"/>
        <cfvo type="max" val="0"/>
        <color rgb="FF638EC6"/>
      </dataBar>
    </cfRule>
  </conditionalFormatting>
  <conditionalFormatting sqref="D42:E42">
    <cfRule type="cellIs" dxfId="2972" priority="2988" operator="between">
      <formula>7041</formula>
      <formula>7041</formula>
    </cfRule>
  </conditionalFormatting>
  <conditionalFormatting sqref="D42">
    <cfRule type="cellIs" dxfId="2971" priority="2981" operator="between">
      <formula>2904</formula>
      <formula>2904</formula>
    </cfRule>
    <cfRule type="cellIs" dxfId="2970" priority="2982" operator="between">
      <formula>2913</formula>
      <formula>2913</formula>
    </cfRule>
    <cfRule type="cellIs" dxfId="2969" priority="2983" operator="between">
      <formula>2201</formula>
      <formula>2201</formula>
    </cfRule>
    <cfRule type="cellIs" dxfId="1182" priority="2984" operator="between">
      <formula>7120</formula>
      <formula>7120</formula>
    </cfRule>
    <cfRule type="cellIs" dxfId="1181" priority="2985" operator="between">
      <formula>2001</formula>
      <formula>2001</formula>
    </cfRule>
    <cfRule type="cellIs" dxfId="1180" priority="2986" operator="between">
      <formula>7014</formula>
      <formula>7014</formula>
    </cfRule>
    <cfRule type="cellIs" dxfId="1179" priority="2987" operator="between">
      <formula>7119</formula>
      <formula>7119</formula>
    </cfRule>
  </conditionalFormatting>
  <conditionalFormatting sqref="E42">
    <cfRule type="cellIs" dxfId="2968" priority="2976" operator="between">
      <formula>"Kho giấy Vinapaper"</formula>
      <formula>"Kho giấy Vinapaper"</formula>
    </cfRule>
    <cfRule type="cellIs" dxfId="2967" priority="2977" operator="between">
      <formula>"Kho tiêu hao DUC"</formula>
      <formula>"Kho tiêu hao DUC"</formula>
    </cfRule>
    <cfRule type="cellIs" dxfId="2966" priority="2978" operator="between">
      <formula>"Kho Gemadept"</formula>
      <formula>"Kho Gemadept"</formula>
    </cfRule>
    <cfRule type="cellIs" dxfId="1178" priority="2979" operator="between">
      <formula>"Kho FM"</formula>
      <formula>"Kho FM"</formula>
    </cfRule>
    <cfRule type="cellIs" dxfId="1177" priority="2980" operator="between">
      <formula>"Kho Hà Nội"</formula>
      <formula>"Kho Hà Nội"</formula>
    </cfRule>
  </conditionalFormatting>
  <conditionalFormatting sqref="D42:E42">
    <cfRule type="dataBar" priority="2975">
      <dataBar minLength="0" maxLength="100">
        <cfvo type="min" val="0"/>
        <cfvo type="max" val="0"/>
        <color rgb="FF638EC6"/>
      </dataBar>
    </cfRule>
  </conditionalFormatting>
  <conditionalFormatting sqref="B38:B46">
    <cfRule type="cellIs" dxfId="2965" priority="2970" stopIfTrue="1" operator="between">
      <formula>0.6875</formula>
      <formula>0.6875</formula>
    </cfRule>
    <cfRule type="cellIs" dxfId="2964" priority="2971" stopIfTrue="1" operator="between">
      <formula>0.645833333333333</formula>
      <formula>0.645833333333333</formula>
    </cfRule>
    <cfRule type="cellIs" dxfId="2963" priority="2972" stopIfTrue="1" operator="between">
      <formula>0.604166666666667</formula>
      <formula>0.604166666666667</formula>
    </cfRule>
    <cfRule type="cellIs" dxfId="1176" priority="2973" stopIfTrue="1" operator="between">
      <formula>0.458333333333333</formula>
      <formula>0.458333333333333</formula>
    </cfRule>
    <cfRule type="cellIs" dxfId="1175" priority="2974" stopIfTrue="1" operator="between">
      <formula>0.375</formula>
      <formula>0.375</formula>
    </cfRule>
  </conditionalFormatting>
  <conditionalFormatting sqref="D43:E43">
    <cfRule type="cellIs" dxfId="2962" priority="2968" operator="between">
      <formula>7041</formula>
      <formula>7041</formula>
    </cfRule>
  </conditionalFormatting>
  <conditionalFormatting sqref="D43">
    <cfRule type="cellIs" dxfId="2961" priority="2961" operator="between">
      <formula>2904</formula>
      <formula>2904</formula>
    </cfRule>
    <cfRule type="cellIs" dxfId="2960" priority="2962" operator="between">
      <formula>2913</formula>
      <formula>2913</formula>
    </cfRule>
    <cfRule type="cellIs" dxfId="2959" priority="2963" operator="between">
      <formula>2201</formula>
      <formula>2201</formula>
    </cfRule>
    <cfRule type="cellIs" dxfId="1174" priority="2964" operator="between">
      <formula>7120</formula>
      <formula>7120</formula>
    </cfRule>
    <cfRule type="cellIs" dxfId="1173" priority="2965" operator="between">
      <formula>2001</formula>
      <formula>2001</formula>
    </cfRule>
    <cfRule type="cellIs" dxfId="1172" priority="2966" operator="between">
      <formula>7014</formula>
      <formula>7014</formula>
    </cfRule>
    <cfRule type="cellIs" dxfId="1171" priority="2967" operator="between">
      <formula>7119</formula>
      <formula>7119</formula>
    </cfRule>
  </conditionalFormatting>
  <conditionalFormatting sqref="E43">
    <cfRule type="cellIs" dxfId="2958" priority="2956" operator="between">
      <formula>"Kho giấy Vinapaper"</formula>
      <formula>"Kho giấy Vinapaper"</formula>
    </cfRule>
    <cfRule type="cellIs" dxfId="2957" priority="2957" operator="between">
      <formula>"Kho tiêu hao DUC"</formula>
      <formula>"Kho tiêu hao DUC"</formula>
    </cfRule>
    <cfRule type="cellIs" dxfId="2956" priority="2958" operator="between">
      <formula>"Kho Gemadept"</formula>
      <formula>"Kho Gemadept"</formula>
    </cfRule>
    <cfRule type="cellIs" dxfId="1170" priority="2959" operator="between">
      <formula>"Kho FM"</formula>
      <formula>"Kho FM"</formula>
    </cfRule>
    <cfRule type="cellIs" dxfId="1169" priority="2960" operator="between">
      <formula>"Kho Hà Nội"</formula>
      <formula>"Kho Hà Nội"</formula>
    </cfRule>
  </conditionalFormatting>
  <conditionalFormatting sqref="E43">
    <cfRule type="dataBar" priority="2969">
      <dataBar minLength="0" maxLength="100">
        <cfvo type="min" val="0"/>
        <cfvo type="max" val="0"/>
        <color rgb="FF638EC6"/>
      </dataBar>
    </cfRule>
  </conditionalFormatting>
  <conditionalFormatting sqref="D44:E44">
    <cfRule type="cellIs" dxfId="2955" priority="2955" operator="between">
      <formula>7041</formula>
      <formula>7041</formula>
    </cfRule>
  </conditionalFormatting>
  <conditionalFormatting sqref="D44">
    <cfRule type="cellIs" dxfId="2954" priority="2948" operator="between">
      <formula>2904</formula>
      <formula>2904</formula>
    </cfRule>
    <cfRule type="cellIs" dxfId="2953" priority="2949" operator="between">
      <formula>2913</formula>
      <formula>2913</formula>
    </cfRule>
    <cfRule type="cellIs" dxfId="2952" priority="2950" operator="between">
      <formula>2201</formula>
      <formula>2201</formula>
    </cfRule>
    <cfRule type="cellIs" dxfId="1168" priority="2951" operator="between">
      <formula>7120</formula>
      <formula>7120</formula>
    </cfRule>
    <cfRule type="cellIs" dxfId="1167" priority="2952" operator="between">
      <formula>2001</formula>
      <formula>2001</formula>
    </cfRule>
    <cfRule type="cellIs" dxfId="1166" priority="2953" operator="between">
      <formula>7014</formula>
      <formula>7014</formula>
    </cfRule>
    <cfRule type="cellIs" dxfId="1165" priority="2954" operator="between">
      <formula>7119</formula>
      <formula>7119</formula>
    </cfRule>
  </conditionalFormatting>
  <conditionalFormatting sqref="E44">
    <cfRule type="cellIs" dxfId="2951" priority="2943" operator="between">
      <formula>"Kho giấy Vinapaper"</formula>
      <formula>"Kho giấy Vinapaper"</formula>
    </cfRule>
    <cfRule type="cellIs" dxfId="2950" priority="2944" operator="between">
      <formula>"Kho tiêu hao DUC"</formula>
      <formula>"Kho tiêu hao DUC"</formula>
    </cfRule>
    <cfRule type="cellIs" dxfId="2949" priority="2945" operator="between">
      <formula>"Kho Gemadept"</formula>
      <formula>"Kho Gemadept"</formula>
    </cfRule>
    <cfRule type="cellIs" dxfId="1164" priority="2946" operator="between">
      <formula>"Kho FM"</formula>
      <formula>"Kho FM"</formula>
    </cfRule>
    <cfRule type="cellIs" dxfId="1163" priority="2947" operator="between">
      <formula>"Kho Hà Nội"</formula>
      <formula>"Kho Hà Nội"</formula>
    </cfRule>
  </conditionalFormatting>
  <conditionalFormatting sqref="D44:E44">
    <cfRule type="dataBar" priority="2942">
      <dataBar minLength="0" maxLength="100">
        <cfvo type="min" val="0"/>
        <cfvo type="max" val="0"/>
        <color rgb="FF638EC6"/>
      </dataBar>
    </cfRule>
  </conditionalFormatting>
  <conditionalFormatting sqref="D45:E45">
    <cfRule type="cellIs" dxfId="2948" priority="2940" operator="between">
      <formula>7041</formula>
      <formula>7041</formula>
    </cfRule>
  </conditionalFormatting>
  <conditionalFormatting sqref="D45">
    <cfRule type="cellIs" dxfId="2947" priority="2933" operator="between">
      <formula>2904</formula>
      <formula>2904</formula>
    </cfRule>
    <cfRule type="cellIs" dxfId="2946" priority="2934" operator="between">
      <formula>2913</formula>
      <formula>2913</formula>
    </cfRule>
    <cfRule type="cellIs" dxfId="2945" priority="2935" operator="between">
      <formula>2201</formula>
      <formula>2201</formula>
    </cfRule>
    <cfRule type="cellIs" dxfId="1162" priority="2936" operator="between">
      <formula>7120</formula>
      <formula>7120</formula>
    </cfRule>
    <cfRule type="cellIs" dxfId="1161" priority="2937" operator="between">
      <formula>2001</formula>
      <formula>2001</formula>
    </cfRule>
    <cfRule type="cellIs" dxfId="1160" priority="2938" operator="between">
      <formula>7014</formula>
      <formula>7014</formula>
    </cfRule>
    <cfRule type="cellIs" dxfId="1159" priority="2939" operator="between">
      <formula>7119</formula>
      <formula>7119</formula>
    </cfRule>
  </conditionalFormatting>
  <conditionalFormatting sqref="E45">
    <cfRule type="cellIs" dxfId="2944" priority="2928" operator="between">
      <formula>"Kho giấy Vinapaper"</formula>
      <formula>"Kho giấy Vinapaper"</formula>
    </cfRule>
    <cfRule type="cellIs" dxfId="2943" priority="2929" operator="between">
      <formula>"Kho tiêu hao DUC"</formula>
      <formula>"Kho tiêu hao DUC"</formula>
    </cfRule>
    <cfRule type="cellIs" dxfId="2942" priority="2930" operator="between">
      <formula>"Kho Gemadept"</formula>
      <formula>"Kho Gemadept"</formula>
    </cfRule>
    <cfRule type="cellIs" dxfId="1158" priority="2931" operator="between">
      <formula>"Kho FM"</formula>
      <formula>"Kho FM"</formula>
    </cfRule>
    <cfRule type="cellIs" dxfId="1157" priority="2932" operator="between">
      <formula>"Kho Hà Nội"</formula>
      <formula>"Kho Hà Nội"</formula>
    </cfRule>
  </conditionalFormatting>
  <conditionalFormatting sqref="E45">
    <cfRule type="dataBar" priority="2941">
      <dataBar minLength="0" maxLength="100">
        <cfvo type="min" val="0"/>
        <cfvo type="max" val="0"/>
        <color rgb="FF638EC6"/>
      </dataBar>
    </cfRule>
  </conditionalFormatting>
  <conditionalFormatting sqref="D46:E46">
    <cfRule type="cellIs" dxfId="2941" priority="2927" operator="between">
      <formula>7041</formula>
      <formula>7041</formula>
    </cfRule>
  </conditionalFormatting>
  <conditionalFormatting sqref="D46">
    <cfRule type="cellIs" dxfId="2940" priority="2920" operator="between">
      <formula>2904</formula>
      <formula>2904</formula>
    </cfRule>
    <cfRule type="cellIs" dxfId="2939" priority="2921" operator="between">
      <formula>2913</formula>
      <formula>2913</formula>
    </cfRule>
    <cfRule type="cellIs" dxfId="2938" priority="2922" operator="between">
      <formula>2201</formula>
      <formula>2201</formula>
    </cfRule>
    <cfRule type="cellIs" dxfId="1156" priority="2923" operator="between">
      <formula>7120</formula>
      <formula>7120</formula>
    </cfRule>
    <cfRule type="cellIs" dxfId="1155" priority="2924" operator="between">
      <formula>2001</formula>
      <formula>2001</formula>
    </cfRule>
    <cfRule type="cellIs" dxfId="1154" priority="2925" operator="between">
      <formula>7014</formula>
      <formula>7014</formula>
    </cfRule>
    <cfRule type="cellIs" dxfId="1153" priority="2926" operator="between">
      <formula>7119</formula>
      <formula>7119</formula>
    </cfRule>
  </conditionalFormatting>
  <conditionalFormatting sqref="E46">
    <cfRule type="cellIs" dxfId="2937" priority="2915" operator="between">
      <formula>"Kho giấy Vinapaper"</formula>
      <formula>"Kho giấy Vinapaper"</formula>
    </cfRule>
    <cfRule type="cellIs" dxfId="2936" priority="2916" operator="between">
      <formula>"Kho tiêu hao DUC"</formula>
      <formula>"Kho tiêu hao DUC"</formula>
    </cfRule>
    <cfRule type="cellIs" dxfId="2935" priority="2917" operator="between">
      <formula>"Kho Gemadept"</formula>
      <formula>"Kho Gemadept"</formula>
    </cfRule>
    <cfRule type="cellIs" dxfId="1152" priority="2918" operator="between">
      <formula>"Kho FM"</formula>
      <formula>"Kho FM"</formula>
    </cfRule>
    <cfRule type="cellIs" dxfId="1151" priority="2919" operator="between">
      <formula>"Kho Hà Nội"</formula>
      <formula>"Kho Hà Nội"</formula>
    </cfRule>
  </conditionalFormatting>
  <conditionalFormatting sqref="D46:E46">
    <cfRule type="dataBar" priority="2914">
      <dataBar minLength="0" maxLength="100">
        <cfvo type="min" val="0"/>
        <cfvo type="max" val="0"/>
        <color rgb="FF638EC6"/>
      </dataBar>
    </cfRule>
  </conditionalFormatting>
  <conditionalFormatting sqref="D47:E48">
    <cfRule type="cellIs" dxfId="2934" priority="2912" operator="between">
      <formula>7041</formula>
      <formula>7041</formula>
    </cfRule>
  </conditionalFormatting>
  <conditionalFormatting sqref="D47:D48">
    <cfRule type="cellIs" dxfId="2933" priority="2905" operator="between">
      <formula>2904</formula>
      <formula>2904</formula>
    </cfRule>
    <cfRule type="cellIs" dxfId="2932" priority="2906" operator="between">
      <formula>2913</formula>
      <formula>2913</formula>
    </cfRule>
    <cfRule type="cellIs" dxfId="2931" priority="2907" operator="between">
      <formula>2201</formula>
      <formula>2201</formula>
    </cfRule>
    <cfRule type="cellIs" dxfId="1150" priority="2908" operator="between">
      <formula>7120</formula>
      <formula>7120</formula>
    </cfRule>
    <cfRule type="cellIs" dxfId="1149" priority="2909" operator="between">
      <formula>2001</formula>
      <formula>2001</formula>
    </cfRule>
    <cfRule type="cellIs" dxfId="1148" priority="2910" operator="between">
      <formula>7014</formula>
      <formula>7014</formula>
    </cfRule>
    <cfRule type="cellIs" dxfId="1147" priority="2911" operator="between">
      <formula>7119</formula>
      <formula>7119</formula>
    </cfRule>
  </conditionalFormatting>
  <conditionalFormatting sqref="E47:E48">
    <cfRule type="cellIs" dxfId="2930" priority="2900" operator="between">
      <formula>"Kho giấy Vinapaper"</formula>
      <formula>"Kho giấy Vinapaper"</formula>
    </cfRule>
    <cfRule type="cellIs" dxfId="2929" priority="2901" operator="between">
      <formula>"Kho tiêu hao DUC"</formula>
      <formula>"Kho tiêu hao DUC"</formula>
    </cfRule>
    <cfRule type="cellIs" dxfId="2928" priority="2902" operator="between">
      <formula>"Kho Gemadept"</formula>
      <formula>"Kho Gemadept"</formula>
    </cfRule>
    <cfRule type="cellIs" dxfId="1146" priority="2903" operator="between">
      <formula>"Kho FM"</formula>
      <formula>"Kho FM"</formula>
    </cfRule>
    <cfRule type="cellIs" dxfId="1145" priority="2904" operator="between">
      <formula>"Kho Hà Nội"</formula>
      <formula>"Kho Hà Nội"</formula>
    </cfRule>
  </conditionalFormatting>
  <conditionalFormatting sqref="E47:E48">
    <cfRule type="dataBar" priority="2913">
      <dataBar minLength="0" maxLength="100">
        <cfvo type="min" val="0"/>
        <cfvo type="max" val="0"/>
        <color rgb="FF638EC6"/>
      </dataBar>
    </cfRule>
  </conditionalFormatting>
  <conditionalFormatting sqref="D49:E49">
    <cfRule type="cellIs" dxfId="2927" priority="2899" operator="between">
      <formula>7041</formula>
      <formula>7041</formula>
    </cfRule>
  </conditionalFormatting>
  <conditionalFormatting sqref="D49">
    <cfRule type="cellIs" dxfId="2926" priority="2892" operator="between">
      <formula>2904</formula>
      <formula>2904</formula>
    </cfRule>
    <cfRule type="cellIs" dxfId="2925" priority="2893" operator="between">
      <formula>2913</formula>
      <formula>2913</formula>
    </cfRule>
    <cfRule type="cellIs" dxfId="2924" priority="2894" operator="between">
      <formula>2201</formula>
      <formula>2201</formula>
    </cfRule>
    <cfRule type="cellIs" dxfId="1144" priority="2895" operator="between">
      <formula>7120</formula>
      <formula>7120</formula>
    </cfRule>
    <cfRule type="cellIs" dxfId="1143" priority="2896" operator="between">
      <formula>2001</formula>
      <formula>2001</formula>
    </cfRule>
    <cfRule type="cellIs" dxfId="1142" priority="2897" operator="between">
      <formula>7014</formula>
      <formula>7014</formula>
    </cfRule>
    <cfRule type="cellIs" dxfId="1141" priority="2898" operator="between">
      <formula>7119</formula>
      <formula>7119</formula>
    </cfRule>
  </conditionalFormatting>
  <conditionalFormatting sqref="E49">
    <cfRule type="cellIs" dxfId="2923" priority="2887" operator="between">
      <formula>"Kho giấy Vinapaper"</formula>
      <formula>"Kho giấy Vinapaper"</formula>
    </cfRule>
    <cfRule type="cellIs" dxfId="2922" priority="2888" operator="between">
      <formula>"Kho tiêu hao DUC"</formula>
      <formula>"Kho tiêu hao DUC"</formula>
    </cfRule>
    <cfRule type="cellIs" dxfId="2921" priority="2889" operator="between">
      <formula>"Kho Gemadept"</formula>
      <formula>"Kho Gemadept"</formula>
    </cfRule>
    <cfRule type="cellIs" dxfId="1140" priority="2890" operator="between">
      <formula>"Kho FM"</formula>
      <formula>"Kho FM"</formula>
    </cfRule>
    <cfRule type="cellIs" dxfId="1139" priority="2891" operator="between">
      <formula>"Kho Hà Nội"</formula>
      <formula>"Kho Hà Nội"</formula>
    </cfRule>
  </conditionalFormatting>
  <conditionalFormatting sqref="D49:E49">
    <cfRule type="dataBar" priority="2886">
      <dataBar minLength="0" maxLength="100">
        <cfvo type="min" val="0"/>
        <cfvo type="max" val="0"/>
        <color rgb="FF638EC6"/>
      </dataBar>
    </cfRule>
  </conditionalFormatting>
  <conditionalFormatting sqref="B47:B49">
    <cfRule type="cellIs" dxfId="2920" priority="2885" operator="between">
      <formula>"09h00"</formula>
      <formula>"09h15"</formula>
    </cfRule>
  </conditionalFormatting>
  <conditionalFormatting sqref="B47:B49">
    <cfRule type="cellIs" dxfId="2919" priority="2882" operator="between">
      <formula>"16h30"</formula>
      <formula>"16h45"</formula>
    </cfRule>
    <cfRule type="cellIs" dxfId="2918" priority="2883" operator="between">
      <formula>"14h30"</formula>
      <formula>"14h45"</formula>
    </cfRule>
    <cfRule type="cellIs" dxfId="2917" priority="2884" operator="between">
      <formula>"11h00"</formula>
      <formula>"11h15"</formula>
    </cfRule>
  </conditionalFormatting>
  <conditionalFormatting sqref="B47:B49">
    <cfRule type="cellIs" dxfId="2916" priority="2881" operator="between">
      <formula>"15h30"</formula>
      <formula>"15h30"</formula>
    </cfRule>
  </conditionalFormatting>
  <conditionalFormatting sqref="B47:B49">
    <cfRule type="cellIs" dxfId="2915" priority="2876" stopIfTrue="1" operator="between">
      <formula>0.6875</formula>
      <formula>0.6875</formula>
    </cfRule>
    <cfRule type="cellIs" dxfId="2914" priority="2877" stopIfTrue="1" operator="between">
      <formula>0.645833333333333</formula>
      <formula>0.645833333333333</formula>
    </cfRule>
    <cfRule type="cellIs" dxfId="2913" priority="2878" stopIfTrue="1" operator="between">
      <formula>0.604166666666667</formula>
      <formula>0.604166666666667</formula>
    </cfRule>
    <cfRule type="cellIs" dxfId="1138" priority="2879" stopIfTrue="1" operator="between">
      <formula>0.458333333333333</formula>
      <formula>0.458333333333333</formula>
    </cfRule>
    <cfRule type="cellIs" dxfId="1137" priority="2880" stopIfTrue="1" operator="between">
      <formula>0.375</formula>
      <formula>0.375</formula>
    </cfRule>
  </conditionalFormatting>
  <conditionalFormatting sqref="B47:B49">
    <cfRule type="timePeriod" dxfId="2912" priority="2875" stopIfTrue="1" timePeriod="lastMonth">
      <formula>AND(MONTH(B47)=MONTH(EDATE(TODAY(),0-1)),YEAR(B47)=YEAR(EDATE(TODAY(),0-1)))</formula>
    </cfRule>
  </conditionalFormatting>
  <conditionalFormatting sqref="D51:E52">
    <cfRule type="cellIs" dxfId="2911" priority="2873" operator="between">
      <formula>7041</formula>
      <formula>7041</formula>
    </cfRule>
  </conditionalFormatting>
  <conditionalFormatting sqref="D51:D52">
    <cfRule type="cellIs" dxfId="2910" priority="2866" operator="between">
      <formula>2904</formula>
      <formula>2904</formula>
    </cfRule>
    <cfRule type="cellIs" dxfId="2909" priority="2867" operator="between">
      <formula>2913</formula>
      <formula>2913</formula>
    </cfRule>
    <cfRule type="cellIs" dxfId="2908" priority="2868" operator="between">
      <formula>2201</formula>
      <formula>2201</formula>
    </cfRule>
    <cfRule type="cellIs" dxfId="1136" priority="2869" operator="between">
      <formula>7120</formula>
      <formula>7120</formula>
    </cfRule>
    <cfRule type="cellIs" dxfId="1135" priority="2870" operator="between">
      <formula>2001</formula>
      <formula>2001</formula>
    </cfRule>
    <cfRule type="cellIs" dxfId="1134" priority="2871" operator="between">
      <formula>7014</formula>
      <formula>7014</formula>
    </cfRule>
    <cfRule type="cellIs" dxfId="1133" priority="2872" operator="between">
      <formula>7119</formula>
      <formula>7119</formula>
    </cfRule>
  </conditionalFormatting>
  <conditionalFormatting sqref="E51:E52">
    <cfRule type="cellIs" dxfId="2907" priority="2861" operator="between">
      <formula>"Kho giấy Vinapaper"</formula>
      <formula>"Kho giấy Vinapaper"</formula>
    </cfRule>
    <cfRule type="cellIs" dxfId="2906" priority="2862" operator="between">
      <formula>"Kho tiêu hao DUC"</formula>
      <formula>"Kho tiêu hao DUC"</formula>
    </cfRule>
    <cfRule type="cellIs" dxfId="2905" priority="2863" operator="between">
      <formula>"Kho Gemadept"</formula>
      <formula>"Kho Gemadept"</formula>
    </cfRule>
    <cfRule type="cellIs" dxfId="1132" priority="2864" operator="between">
      <formula>"Kho FM"</formula>
      <formula>"Kho FM"</formula>
    </cfRule>
    <cfRule type="cellIs" dxfId="1131" priority="2865" operator="between">
      <formula>"Kho Hà Nội"</formula>
      <formula>"Kho Hà Nội"</formula>
    </cfRule>
  </conditionalFormatting>
  <conditionalFormatting sqref="E51:E52">
    <cfRule type="dataBar" priority="2874">
      <dataBar minLength="0" maxLength="100">
        <cfvo type="min" val="0"/>
        <cfvo type="max" val="0"/>
        <color rgb="FF638EC6"/>
      </dataBar>
    </cfRule>
  </conditionalFormatting>
  <conditionalFormatting sqref="E50">
    <cfRule type="cellIs" dxfId="2904" priority="2855" operator="between">
      <formula>"Kho giấy Vinapaper"</formula>
      <formula>"Kho giấy Vinapaper"</formula>
    </cfRule>
    <cfRule type="cellIs" dxfId="2903" priority="2856" operator="between">
      <formula>"Kho tiêu hao DUC"</formula>
      <formula>"Kho tiêu hao DUC"</formula>
    </cfRule>
    <cfRule type="cellIs" dxfId="2902" priority="2857" operator="between">
      <formula>"Kho Gemadept"</formula>
      <formula>"Kho Gemadept"</formula>
    </cfRule>
    <cfRule type="cellIs" dxfId="1130" priority="2858" operator="between">
      <formula>"Kho FM"</formula>
      <formula>"Kho FM"</formula>
    </cfRule>
    <cfRule type="cellIs" dxfId="1129" priority="2859" operator="between">
      <formula>"Kho Hà Nội"</formula>
      <formula>"Kho Hà Nội"</formula>
    </cfRule>
  </conditionalFormatting>
  <conditionalFormatting sqref="E50">
    <cfRule type="cellIs" dxfId="2901" priority="2860" operator="between">
      <formula>7041</formula>
      <formula>7041</formula>
    </cfRule>
  </conditionalFormatting>
  <conditionalFormatting sqref="D53:E53">
    <cfRule type="cellIs" dxfId="2900" priority="2854" operator="between">
      <formula>7041</formula>
      <formula>7041</formula>
    </cfRule>
  </conditionalFormatting>
  <conditionalFormatting sqref="D53">
    <cfRule type="cellIs" dxfId="2899" priority="2847" operator="between">
      <formula>2904</formula>
      <formula>2904</formula>
    </cfRule>
    <cfRule type="cellIs" dxfId="2898" priority="2848" operator="between">
      <formula>2913</formula>
      <formula>2913</formula>
    </cfRule>
    <cfRule type="cellIs" dxfId="2897" priority="2849" operator="between">
      <formula>2201</formula>
      <formula>2201</formula>
    </cfRule>
    <cfRule type="cellIs" dxfId="1128" priority="2850" operator="between">
      <formula>7120</formula>
      <formula>7120</formula>
    </cfRule>
    <cfRule type="cellIs" dxfId="1127" priority="2851" operator="between">
      <formula>2001</formula>
      <formula>2001</formula>
    </cfRule>
    <cfRule type="cellIs" dxfId="1126" priority="2852" operator="between">
      <formula>7014</formula>
      <formula>7014</formula>
    </cfRule>
    <cfRule type="cellIs" dxfId="1125" priority="2853" operator="between">
      <formula>7119</formula>
      <formula>7119</formula>
    </cfRule>
  </conditionalFormatting>
  <conditionalFormatting sqref="E53">
    <cfRule type="cellIs" dxfId="2896" priority="2842" operator="between">
      <formula>"Kho giấy Vinapaper"</formula>
      <formula>"Kho giấy Vinapaper"</formula>
    </cfRule>
    <cfRule type="cellIs" dxfId="2895" priority="2843" operator="between">
      <formula>"Kho tiêu hao DUC"</formula>
      <formula>"Kho tiêu hao DUC"</formula>
    </cfRule>
    <cfRule type="cellIs" dxfId="2894" priority="2844" operator="between">
      <formula>"Kho Gemadept"</formula>
      <formula>"Kho Gemadept"</formula>
    </cfRule>
    <cfRule type="cellIs" dxfId="1124" priority="2845" operator="between">
      <formula>"Kho FM"</formula>
      <formula>"Kho FM"</formula>
    </cfRule>
    <cfRule type="cellIs" dxfId="1123" priority="2846" operator="between">
      <formula>"Kho Hà Nội"</formula>
      <formula>"Kho Hà Nội"</formula>
    </cfRule>
  </conditionalFormatting>
  <conditionalFormatting sqref="D53:E53">
    <cfRule type="dataBar" priority="2841">
      <dataBar minLength="0" maxLength="100">
        <cfvo type="min" val="0"/>
        <cfvo type="max" val="0"/>
        <color rgb="FF638EC6"/>
      </dataBar>
    </cfRule>
  </conditionalFormatting>
  <conditionalFormatting sqref="D54:E54">
    <cfRule type="cellIs" dxfId="2893" priority="2839" operator="between">
      <formula>7041</formula>
      <formula>7041</formula>
    </cfRule>
  </conditionalFormatting>
  <conditionalFormatting sqref="D54">
    <cfRule type="cellIs" dxfId="2892" priority="2832" operator="between">
      <formula>2904</formula>
      <formula>2904</formula>
    </cfRule>
    <cfRule type="cellIs" dxfId="2891" priority="2833" operator="between">
      <formula>2913</formula>
      <formula>2913</formula>
    </cfRule>
    <cfRule type="cellIs" dxfId="2890" priority="2834" operator="between">
      <formula>2201</formula>
      <formula>2201</formula>
    </cfRule>
    <cfRule type="cellIs" dxfId="1122" priority="2835" operator="between">
      <formula>7120</formula>
      <formula>7120</formula>
    </cfRule>
    <cfRule type="cellIs" dxfId="1121" priority="2836" operator="between">
      <formula>2001</formula>
      <formula>2001</formula>
    </cfRule>
    <cfRule type="cellIs" dxfId="1120" priority="2837" operator="between">
      <formula>7014</formula>
      <formula>7014</formula>
    </cfRule>
    <cfRule type="cellIs" dxfId="1119" priority="2838" operator="between">
      <formula>7119</formula>
      <formula>7119</formula>
    </cfRule>
  </conditionalFormatting>
  <conditionalFormatting sqref="E54">
    <cfRule type="cellIs" dxfId="2889" priority="2827" operator="between">
      <formula>"Kho giấy Vinapaper"</formula>
      <formula>"Kho giấy Vinapaper"</formula>
    </cfRule>
    <cfRule type="cellIs" dxfId="2888" priority="2828" operator="between">
      <formula>"Kho tiêu hao DUC"</formula>
      <formula>"Kho tiêu hao DUC"</formula>
    </cfRule>
    <cfRule type="cellIs" dxfId="2887" priority="2829" operator="between">
      <formula>"Kho Gemadept"</formula>
      <formula>"Kho Gemadept"</formula>
    </cfRule>
    <cfRule type="cellIs" dxfId="1118" priority="2830" operator="between">
      <formula>"Kho FM"</formula>
      <formula>"Kho FM"</formula>
    </cfRule>
    <cfRule type="cellIs" dxfId="1117" priority="2831" operator="between">
      <formula>"Kho Hà Nội"</formula>
      <formula>"Kho Hà Nội"</formula>
    </cfRule>
  </conditionalFormatting>
  <conditionalFormatting sqref="E54">
    <cfRule type="dataBar" priority="2840">
      <dataBar minLength="0" maxLength="100">
        <cfvo type="min" val="0"/>
        <cfvo type="max" val="0"/>
        <color rgb="FF638EC6"/>
      </dataBar>
    </cfRule>
  </conditionalFormatting>
  <conditionalFormatting sqref="B50:B55">
    <cfRule type="cellIs" dxfId="2886" priority="2826" operator="between">
      <formula>"09h00"</formula>
      <formula>"09h15"</formula>
    </cfRule>
  </conditionalFormatting>
  <conditionalFormatting sqref="B50:B55">
    <cfRule type="cellIs" dxfId="2885" priority="2821" stopIfTrue="1" operator="between">
      <formula>0.6875</formula>
      <formula>0.6875</formula>
    </cfRule>
    <cfRule type="cellIs" dxfId="2884" priority="2822" stopIfTrue="1" operator="between">
      <formula>0.645833333333333</formula>
      <formula>0.645833333333333</formula>
    </cfRule>
    <cfRule type="cellIs" dxfId="2883" priority="2823" stopIfTrue="1" operator="between">
      <formula>0.604166666666667</formula>
      <formula>0.604166666666667</formula>
    </cfRule>
    <cfRule type="cellIs" dxfId="1116" priority="2824" stopIfTrue="1" operator="between">
      <formula>0.458333333333333</formula>
      <formula>0.458333333333333</formula>
    </cfRule>
    <cfRule type="cellIs" dxfId="1115" priority="2825" stopIfTrue="1" operator="between">
      <formula>0.375</formula>
      <formula>0.375</formula>
    </cfRule>
  </conditionalFormatting>
  <conditionalFormatting sqref="D56:E58">
    <cfRule type="cellIs" dxfId="2882" priority="2819" operator="between">
      <formula>7041</formula>
      <formula>7041</formula>
    </cfRule>
  </conditionalFormatting>
  <conditionalFormatting sqref="D56:D58">
    <cfRule type="cellIs" dxfId="2881" priority="2812" operator="between">
      <formula>2904</formula>
      <formula>2904</formula>
    </cfRule>
    <cfRule type="cellIs" dxfId="2880" priority="2813" operator="between">
      <formula>2913</formula>
      <formula>2913</formula>
    </cfRule>
    <cfRule type="cellIs" dxfId="2879" priority="2814" operator="between">
      <formula>2201</formula>
      <formula>2201</formula>
    </cfRule>
    <cfRule type="cellIs" dxfId="1114" priority="2815" operator="between">
      <formula>7120</formula>
      <formula>7120</formula>
    </cfRule>
    <cfRule type="cellIs" dxfId="1113" priority="2816" operator="between">
      <formula>2001</formula>
      <formula>2001</formula>
    </cfRule>
    <cfRule type="cellIs" dxfId="1112" priority="2817" operator="between">
      <formula>7014</formula>
      <formula>7014</formula>
    </cfRule>
    <cfRule type="cellIs" dxfId="1111" priority="2818" operator="between">
      <formula>7119</formula>
      <formula>7119</formula>
    </cfRule>
  </conditionalFormatting>
  <conditionalFormatting sqref="E56:E58">
    <cfRule type="cellIs" dxfId="2878" priority="2807" operator="between">
      <formula>"Kho giấy Vinapaper"</formula>
      <formula>"Kho giấy Vinapaper"</formula>
    </cfRule>
    <cfRule type="cellIs" dxfId="2877" priority="2808" operator="between">
      <formula>"Kho tiêu hao DUC"</formula>
      <formula>"Kho tiêu hao DUC"</formula>
    </cfRule>
    <cfRule type="cellIs" dxfId="2876" priority="2809" operator="between">
      <formula>"Kho Gemadept"</formula>
      <formula>"Kho Gemadept"</formula>
    </cfRule>
    <cfRule type="cellIs" dxfId="1110" priority="2810" operator="between">
      <formula>"Kho FM"</formula>
      <formula>"Kho FM"</formula>
    </cfRule>
    <cfRule type="cellIs" dxfId="1109" priority="2811" operator="between">
      <formula>"Kho Hà Nội"</formula>
      <formula>"Kho Hà Nội"</formula>
    </cfRule>
  </conditionalFormatting>
  <conditionalFormatting sqref="E56:E58">
    <cfRule type="dataBar" priority="2820">
      <dataBar minLength="0" maxLength="100">
        <cfvo type="min" val="0"/>
        <cfvo type="max" val="0"/>
        <color rgb="FF638EC6"/>
      </dataBar>
    </cfRule>
  </conditionalFormatting>
  <conditionalFormatting sqref="D63:E64">
    <cfRule type="cellIs" dxfId="2875" priority="2806" operator="between">
      <formula>7041</formula>
      <formula>7041</formula>
    </cfRule>
  </conditionalFormatting>
  <conditionalFormatting sqref="D63:D64">
    <cfRule type="cellIs" dxfId="2874" priority="2799" operator="between">
      <formula>2904</formula>
      <formula>2904</formula>
    </cfRule>
    <cfRule type="cellIs" dxfId="2873" priority="2800" operator="between">
      <formula>2913</formula>
      <formula>2913</formula>
    </cfRule>
    <cfRule type="cellIs" dxfId="2872" priority="2801" operator="between">
      <formula>2201</formula>
      <formula>2201</formula>
    </cfRule>
    <cfRule type="cellIs" dxfId="1108" priority="2802" operator="between">
      <formula>7120</formula>
      <formula>7120</formula>
    </cfRule>
    <cfRule type="cellIs" dxfId="1107" priority="2803" operator="between">
      <formula>2001</formula>
      <formula>2001</formula>
    </cfRule>
    <cfRule type="cellIs" dxfId="1106" priority="2804" operator="between">
      <formula>7014</formula>
      <formula>7014</formula>
    </cfRule>
    <cfRule type="cellIs" dxfId="1105" priority="2805" operator="between">
      <formula>7119</formula>
      <formula>7119</formula>
    </cfRule>
  </conditionalFormatting>
  <conditionalFormatting sqref="E63:E64">
    <cfRule type="cellIs" dxfId="2871" priority="2794" operator="between">
      <formula>"Kho giấy Vinapaper"</formula>
      <formula>"Kho giấy Vinapaper"</formula>
    </cfRule>
    <cfRule type="cellIs" dxfId="2870" priority="2795" operator="between">
      <formula>"Kho tiêu hao DUC"</formula>
      <formula>"Kho tiêu hao DUC"</formula>
    </cfRule>
    <cfRule type="cellIs" dxfId="2869" priority="2796" operator="between">
      <formula>"Kho Gemadept"</formula>
      <formula>"Kho Gemadept"</formula>
    </cfRule>
    <cfRule type="cellIs" dxfId="1104" priority="2797" operator="between">
      <formula>"Kho FM"</formula>
      <formula>"Kho FM"</formula>
    </cfRule>
    <cfRule type="cellIs" dxfId="1103" priority="2798" operator="between">
      <formula>"Kho Hà Nội"</formula>
      <formula>"Kho Hà Nội"</formula>
    </cfRule>
  </conditionalFormatting>
  <conditionalFormatting sqref="D63:E64">
    <cfRule type="dataBar" priority="2793">
      <dataBar minLength="0" maxLength="100">
        <cfvo type="min" val="0"/>
        <cfvo type="max" val="0"/>
        <color rgb="FF638EC6"/>
      </dataBar>
    </cfRule>
  </conditionalFormatting>
  <conditionalFormatting sqref="E59">
    <cfRule type="cellIs" dxfId="2868" priority="2787" operator="between">
      <formula>"Kho giấy Vinapaper"</formula>
      <formula>"Kho giấy Vinapaper"</formula>
    </cfRule>
    <cfRule type="cellIs" dxfId="2867" priority="2788" operator="between">
      <formula>"Kho tiêu hao DUC"</formula>
      <formula>"Kho tiêu hao DUC"</formula>
    </cfRule>
    <cfRule type="cellIs" dxfId="2866" priority="2789" operator="between">
      <formula>"Kho Gemadept"</formula>
      <formula>"Kho Gemadept"</formula>
    </cfRule>
    <cfRule type="cellIs" dxfId="1102" priority="2790" operator="between">
      <formula>"Kho FM"</formula>
      <formula>"Kho FM"</formula>
    </cfRule>
    <cfRule type="cellIs" dxfId="1101" priority="2791" operator="between">
      <formula>"Kho Hà Nội"</formula>
      <formula>"Kho Hà Nội"</formula>
    </cfRule>
  </conditionalFormatting>
  <conditionalFormatting sqref="E59">
    <cfRule type="cellIs" dxfId="2865" priority="2792" operator="between">
      <formula>7041</formula>
      <formula>7041</formula>
    </cfRule>
  </conditionalFormatting>
  <conditionalFormatting sqref="D60:E62">
    <cfRule type="cellIs" dxfId="2864" priority="2785" operator="between">
      <formula>7041</formula>
      <formula>7041</formula>
    </cfRule>
  </conditionalFormatting>
  <conditionalFormatting sqref="D60:D62">
    <cfRule type="cellIs" dxfId="2863" priority="2778" operator="between">
      <formula>2904</formula>
      <formula>2904</formula>
    </cfRule>
    <cfRule type="cellIs" dxfId="2862" priority="2779" operator="between">
      <formula>2913</formula>
      <formula>2913</formula>
    </cfRule>
    <cfRule type="cellIs" dxfId="2861" priority="2780" operator="between">
      <formula>2201</formula>
      <formula>2201</formula>
    </cfRule>
    <cfRule type="cellIs" dxfId="1100" priority="2781" operator="between">
      <formula>7120</formula>
      <formula>7120</formula>
    </cfRule>
    <cfRule type="cellIs" dxfId="1099" priority="2782" operator="between">
      <formula>2001</formula>
      <formula>2001</formula>
    </cfRule>
    <cfRule type="cellIs" dxfId="1098" priority="2783" operator="between">
      <formula>7014</formula>
      <formula>7014</formula>
    </cfRule>
    <cfRule type="cellIs" dxfId="1097" priority="2784" operator="between">
      <formula>7119</formula>
      <formula>7119</formula>
    </cfRule>
  </conditionalFormatting>
  <conditionalFormatting sqref="E60:E62">
    <cfRule type="cellIs" dxfId="2860" priority="2773" operator="between">
      <formula>"Kho giấy Vinapaper"</formula>
      <formula>"Kho giấy Vinapaper"</formula>
    </cfRule>
    <cfRule type="cellIs" dxfId="2859" priority="2774" operator="between">
      <formula>"Kho tiêu hao DUC"</formula>
      <formula>"Kho tiêu hao DUC"</formula>
    </cfRule>
    <cfRule type="cellIs" dxfId="2858" priority="2775" operator="between">
      <formula>"Kho Gemadept"</formula>
      <formula>"Kho Gemadept"</formula>
    </cfRule>
    <cfRule type="cellIs" dxfId="1096" priority="2776" operator="between">
      <formula>"Kho FM"</formula>
      <formula>"Kho FM"</formula>
    </cfRule>
    <cfRule type="cellIs" dxfId="1095" priority="2777" operator="between">
      <formula>"Kho Hà Nội"</formula>
      <formula>"Kho Hà Nội"</formula>
    </cfRule>
  </conditionalFormatting>
  <conditionalFormatting sqref="E60:E62">
    <cfRule type="dataBar" priority="2786">
      <dataBar minLength="0" maxLength="100">
        <cfvo type="min" val="0"/>
        <cfvo type="max" val="0"/>
        <color rgb="FF638EC6"/>
      </dataBar>
    </cfRule>
  </conditionalFormatting>
  <conditionalFormatting sqref="B56:B64">
    <cfRule type="cellIs" dxfId="2857" priority="2772" operator="between">
      <formula>"09h00"</formula>
      <formula>"09h15"</formula>
    </cfRule>
  </conditionalFormatting>
  <conditionalFormatting sqref="B56:B64">
    <cfRule type="cellIs" dxfId="2856" priority="2769" operator="between">
      <formula>"16h30"</formula>
      <formula>"16h45"</formula>
    </cfRule>
    <cfRule type="cellIs" dxfId="2855" priority="2770" operator="between">
      <formula>"14h30"</formula>
      <formula>"14h45"</formula>
    </cfRule>
    <cfRule type="cellIs" dxfId="2854" priority="2771" operator="between">
      <formula>"11h00"</formula>
      <formula>"11h15"</formula>
    </cfRule>
  </conditionalFormatting>
  <conditionalFormatting sqref="B56:B64">
    <cfRule type="cellIs" dxfId="2853" priority="2768" operator="between">
      <formula>"15h30"</formula>
      <formula>"15h30"</formula>
    </cfRule>
  </conditionalFormatting>
  <conditionalFormatting sqref="B56:B64">
    <cfRule type="cellIs" dxfId="2852" priority="2763" stopIfTrue="1" operator="between">
      <formula>0.6875</formula>
      <formula>0.6875</formula>
    </cfRule>
    <cfRule type="cellIs" dxfId="2851" priority="2764" stopIfTrue="1" operator="between">
      <formula>0.645833333333333</formula>
      <formula>0.645833333333333</formula>
    </cfRule>
    <cfRule type="cellIs" dxfId="2850" priority="2765" stopIfTrue="1" operator="between">
      <formula>0.604166666666667</formula>
      <formula>0.604166666666667</formula>
    </cfRule>
    <cfRule type="cellIs" dxfId="1094" priority="2766" stopIfTrue="1" operator="between">
      <formula>0.458333333333333</formula>
      <formula>0.458333333333333</formula>
    </cfRule>
    <cfRule type="cellIs" dxfId="1093" priority="2767" stopIfTrue="1" operator="between">
      <formula>0.375</formula>
      <formula>0.375</formula>
    </cfRule>
  </conditionalFormatting>
  <conditionalFormatting sqref="B56:B64">
    <cfRule type="timePeriod" dxfId="2849" priority="2762" stopIfTrue="1" timePeriod="lastMonth">
      <formula>AND(MONTH(B56)=MONTH(EDATE(TODAY(),0-1)),YEAR(B56)=YEAR(EDATE(TODAY(),0-1)))</formula>
    </cfRule>
  </conditionalFormatting>
  <conditionalFormatting sqref="B65:B68">
    <cfRule type="cellIs" dxfId="2848" priority="2761" operator="between">
      <formula>"09h00"</formula>
      <formula>"09h15"</formula>
    </cfRule>
  </conditionalFormatting>
  <conditionalFormatting sqref="B65:B68">
    <cfRule type="cellIs" dxfId="2847" priority="2758" operator="between">
      <formula>"16h30"</formula>
      <formula>"16h45"</formula>
    </cfRule>
    <cfRule type="cellIs" dxfId="2846" priority="2759" operator="between">
      <formula>"14h30"</formula>
      <formula>"14h45"</formula>
    </cfRule>
    <cfRule type="cellIs" dxfId="2845" priority="2760" operator="between">
      <formula>"11h00"</formula>
      <formula>"11h15"</formula>
    </cfRule>
  </conditionalFormatting>
  <conditionalFormatting sqref="B65:B68">
    <cfRule type="cellIs" dxfId="2844" priority="2757" operator="between">
      <formula>"15h30"</formula>
      <formula>"15h30"</formula>
    </cfRule>
  </conditionalFormatting>
  <conditionalFormatting sqref="B65:B68">
    <cfRule type="cellIs" dxfId="2843" priority="2752" stopIfTrue="1" operator="between">
      <formula>0.6875</formula>
      <formula>0.6875</formula>
    </cfRule>
    <cfRule type="cellIs" dxfId="2842" priority="2753" stopIfTrue="1" operator="between">
      <formula>0.645833333333333</formula>
      <formula>0.645833333333333</formula>
    </cfRule>
    <cfRule type="cellIs" dxfId="2841" priority="2754" stopIfTrue="1" operator="between">
      <formula>0.604166666666667</formula>
      <formula>0.604166666666667</formula>
    </cfRule>
    <cfRule type="cellIs" dxfId="1092" priority="2755" stopIfTrue="1" operator="between">
      <formula>0.458333333333333</formula>
      <formula>0.458333333333333</formula>
    </cfRule>
    <cfRule type="cellIs" dxfId="1091" priority="2756" stopIfTrue="1" operator="between">
      <formula>0.375</formula>
      <formula>0.375</formula>
    </cfRule>
  </conditionalFormatting>
  <conditionalFormatting sqref="B65:B68">
    <cfRule type="timePeriod" dxfId="2840" priority="2751" stopIfTrue="1" timePeriod="lastMonth">
      <formula>AND(MONTH(B65)=MONTH(EDATE(TODAY(),0-1)),YEAR(B65)=YEAR(EDATE(TODAY(),0-1)))</formula>
    </cfRule>
  </conditionalFormatting>
  <conditionalFormatting sqref="D67:E68">
    <cfRule type="cellIs" dxfId="2839" priority="2749" operator="between">
      <formula>7041</formula>
      <formula>7041</formula>
    </cfRule>
  </conditionalFormatting>
  <conditionalFormatting sqref="D67:D68">
    <cfRule type="cellIs" dxfId="2838" priority="2742" operator="between">
      <formula>2904</formula>
      <formula>2904</formula>
    </cfRule>
    <cfRule type="cellIs" dxfId="2837" priority="2743" operator="between">
      <formula>2913</formula>
      <formula>2913</formula>
    </cfRule>
    <cfRule type="cellIs" dxfId="2836" priority="2744" operator="between">
      <formula>2201</formula>
      <formula>2201</formula>
    </cfRule>
    <cfRule type="cellIs" dxfId="1090" priority="2745" operator="between">
      <formula>7120</formula>
      <formula>7120</formula>
    </cfRule>
    <cfRule type="cellIs" dxfId="1089" priority="2746" operator="between">
      <formula>2001</formula>
      <formula>2001</formula>
    </cfRule>
    <cfRule type="cellIs" dxfId="1088" priority="2747" operator="between">
      <formula>7014</formula>
      <formula>7014</formula>
    </cfRule>
    <cfRule type="cellIs" dxfId="1087" priority="2748" operator="between">
      <formula>7119</formula>
      <formula>7119</formula>
    </cfRule>
  </conditionalFormatting>
  <conditionalFormatting sqref="E67:E68">
    <cfRule type="cellIs" dxfId="2835" priority="2737" operator="between">
      <formula>"Kho giấy Vinapaper"</formula>
      <formula>"Kho giấy Vinapaper"</formula>
    </cfRule>
    <cfRule type="cellIs" dxfId="2834" priority="2738" operator="between">
      <formula>"Kho tiêu hao DUC"</formula>
      <formula>"Kho tiêu hao DUC"</formula>
    </cfRule>
    <cfRule type="cellIs" dxfId="2833" priority="2739" operator="between">
      <formula>"Kho Gemadept"</formula>
      <formula>"Kho Gemadept"</formula>
    </cfRule>
    <cfRule type="cellIs" dxfId="1086" priority="2740" operator="between">
      <formula>"Kho FM"</formula>
      <formula>"Kho FM"</formula>
    </cfRule>
    <cfRule type="cellIs" dxfId="1085" priority="2741" operator="between">
      <formula>"Kho Hà Nội"</formula>
      <formula>"Kho Hà Nội"</formula>
    </cfRule>
  </conditionalFormatting>
  <conditionalFormatting sqref="E67:E68">
    <cfRule type="dataBar" priority="2750">
      <dataBar minLength="0" maxLength="100">
        <cfvo type="min" val="0"/>
        <cfvo type="max" val="0"/>
        <color rgb="FF638EC6"/>
      </dataBar>
    </cfRule>
  </conditionalFormatting>
  <conditionalFormatting sqref="D66:E66">
    <cfRule type="cellIs" dxfId="2832" priority="2736" operator="between">
      <formula>7041</formula>
      <formula>7041</formula>
    </cfRule>
  </conditionalFormatting>
  <conditionalFormatting sqref="D66">
    <cfRule type="cellIs" dxfId="2831" priority="2729" operator="between">
      <formula>2904</formula>
      <formula>2904</formula>
    </cfRule>
    <cfRule type="cellIs" dxfId="2830" priority="2730" operator="between">
      <formula>2913</formula>
      <formula>2913</formula>
    </cfRule>
    <cfRule type="cellIs" dxfId="2829" priority="2731" operator="between">
      <formula>2201</formula>
      <formula>2201</formula>
    </cfRule>
    <cfRule type="cellIs" dxfId="1084" priority="2732" operator="between">
      <formula>7120</formula>
      <formula>7120</formula>
    </cfRule>
    <cfRule type="cellIs" dxfId="1083" priority="2733" operator="between">
      <formula>2001</formula>
      <formula>2001</formula>
    </cfRule>
    <cfRule type="cellIs" dxfId="1082" priority="2734" operator="between">
      <formula>7014</formula>
      <formula>7014</formula>
    </cfRule>
    <cfRule type="cellIs" dxfId="1081" priority="2735" operator="between">
      <formula>7119</formula>
      <formula>7119</formula>
    </cfRule>
  </conditionalFormatting>
  <conditionalFormatting sqref="E66">
    <cfRule type="cellIs" dxfId="2828" priority="2724" operator="between">
      <formula>"Kho giấy Vinapaper"</formula>
      <formula>"Kho giấy Vinapaper"</formula>
    </cfRule>
    <cfRule type="cellIs" dxfId="2827" priority="2725" operator="between">
      <formula>"Kho tiêu hao DUC"</formula>
      <formula>"Kho tiêu hao DUC"</formula>
    </cfRule>
    <cfRule type="cellIs" dxfId="2826" priority="2726" operator="between">
      <formula>"Kho Gemadept"</formula>
      <formula>"Kho Gemadept"</formula>
    </cfRule>
    <cfRule type="cellIs" dxfId="1080" priority="2727" operator="between">
      <formula>"Kho FM"</formula>
      <formula>"Kho FM"</formula>
    </cfRule>
    <cfRule type="cellIs" dxfId="1079" priority="2728" operator="between">
      <formula>"Kho Hà Nội"</formula>
      <formula>"Kho Hà Nội"</formula>
    </cfRule>
  </conditionalFormatting>
  <conditionalFormatting sqref="D66:E66">
    <cfRule type="dataBar" priority="2723">
      <dataBar minLength="0" maxLength="100">
        <cfvo type="min" val="0"/>
        <cfvo type="max" val="0"/>
        <color rgb="FF638EC6"/>
      </dataBar>
    </cfRule>
  </conditionalFormatting>
  <conditionalFormatting sqref="D65:E65">
    <cfRule type="cellIs" dxfId="2825" priority="2721" operator="between">
      <formula>7041</formula>
      <formula>7041</formula>
    </cfRule>
  </conditionalFormatting>
  <conditionalFormatting sqref="D65">
    <cfRule type="cellIs" dxfId="2824" priority="2714" operator="between">
      <formula>2904</formula>
      <formula>2904</formula>
    </cfRule>
    <cfRule type="cellIs" dxfId="2823" priority="2715" operator="between">
      <formula>2913</formula>
      <formula>2913</formula>
    </cfRule>
    <cfRule type="cellIs" dxfId="2822" priority="2716" operator="between">
      <formula>2201</formula>
      <formula>2201</formula>
    </cfRule>
    <cfRule type="cellIs" dxfId="1078" priority="2717" operator="between">
      <formula>7120</formula>
      <formula>7120</formula>
    </cfRule>
    <cfRule type="cellIs" dxfId="1077" priority="2718" operator="between">
      <formula>2001</formula>
      <formula>2001</formula>
    </cfRule>
    <cfRule type="cellIs" dxfId="1076" priority="2719" operator="between">
      <formula>7014</formula>
      <formula>7014</formula>
    </cfRule>
    <cfRule type="cellIs" dxfId="1075" priority="2720" operator="between">
      <formula>7119</formula>
      <formula>7119</formula>
    </cfRule>
  </conditionalFormatting>
  <conditionalFormatting sqref="E65">
    <cfRule type="cellIs" dxfId="2821" priority="2709" operator="between">
      <formula>"Kho giấy Vinapaper"</formula>
      <formula>"Kho giấy Vinapaper"</formula>
    </cfRule>
    <cfRule type="cellIs" dxfId="2820" priority="2710" operator="between">
      <formula>"Kho tiêu hao DUC"</formula>
      <formula>"Kho tiêu hao DUC"</formula>
    </cfRule>
    <cfRule type="cellIs" dxfId="2819" priority="2711" operator="between">
      <formula>"Kho Gemadept"</formula>
      <formula>"Kho Gemadept"</formula>
    </cfRule>
    <cfRule type="cellIs" dxfId="1074" priority="2712" operator="between">
      <formula>"Kho FM"</formula>
      <formula>"Kho FM"</formula>
    </cfRule>
    <cfRule type="cellIs" dxfId="1073" priority="2713" operator="between">
      <formula>"Kho Hà Nội"</formula>
      <formula>"Kho Hà Nội"</formula>
    </cfRule>
  </conditionalFormatting>
  <conditionalFormatting sqref="E65">
    <cfRule type="dataBar" priority="2722">
      <dataBar minLength="0" maxLength="100">
        <cfvo type="min" val="0"/>
        <cfvo type="max" val="0"/>
        <color rgb="FF638EC6"/>
      </dataBar>
    </cfRule>
  </conditionalFormatting>
  <conditionalFormatting sqref="D55:E55">
    <cfRule type="cellIs" dxfId="2818" priority="2708" operator="between">
      <formula>7041</formula>
      <formula>7041</formula>
    </cfRule>
  </conditionalFormatting>
  <conditionalFormatting sqref="D55">
    <cfRule type="cellIs" dxfId="2817" priority="2701" operator="between">
      <formula>2904</formula>
      <formula>2904</formula>
    </cfRule>
    <cfRule type="cellIs" dxfId="2816" priority="2702" operator="between">
      <formula>2913</formula>
      <formula>2913</formula>
    </cfRule>
    <cfRule type="cellIs" dxfId="2815" priority="2703" operator="between">
      <formula>2201</formula>
      <formula>2201</formula>
    </cfRule>
    <cfRule type="cellIs" dxfId="1072" priority="2704" operator="between">
      <formula>7120</formula>
      <formula>7120</formula>
    </cfRule>
    <cfRule type="cellIs" dxfId="1071" priority="2705" operator="between">
      <formula>2001</formula>
      <formula>2001</formula>
    </cfRule>
    <cfRule type="cellIs" dxfId="1070" priority="2706" operator="between">
      <formula>7014</formula>
      <formula>7014</formula>
    </cfRule>
    <cfRule type="cellIs" dxfId="1069" priority="2707" operator="between">
      <formula>7119</formula>
      <formula>7119</formula>
    </cfRule>
  </conditionalFormatting>
  <conditionalFormatting sqref="E55">
    <cfRule type="cellIs" dxfId="2814" priority="2696" operator="between">
      <formula>"Kho giấy Vinapaper"</formula>
      <formula>"Kho giấy Vinapaper"</formula>
    </cfRule>
    <cfRule type="cellIs" dxfId="2813" priority="2697" operator="between">
      <formula>"Kho tiêu hao DUC"</formula>
      <formula>"Kho tiêu hao DUC"</formula>
    </cfRule>
    <cfRule type="cellIs" dxfId="2812" priority="2698" operator="between">
      <formula>"Kho Gemadept"</formula>
      <formula>"Kho Gemadept"</formula>
    </cfRule>
    <cfRule type="cellIs" dxfId="1068" priority="2699" operator="between">
      <formula>"Kho FM"</formula>
      <formula>"Kho FM"</formula>
    </cfRule>
    <cfRule type="cellIs" dxfId="1067" priority="2700" operator="between">
      <formula>"Kho Hà Nội"</formula>
      <formula>"Kho Hà Nội"</formula>
    </cfRule>
  </conditionalFormatting>
  <conditionalFormatting sqref="D55:E55">
    <cfRule type="dataBar" priority="2695">
      <dataBar minLength="0" maxLength="100">
        <cfvo type="min" val="0"/>
        <cfvo type="max" val="0"/>
        <color rgb="FF638EC6"/>
      </dataBar>
    </cfRule>
  </conditionalFormatting>
  <conditionalFormatting sqref="D71:E73">
    <cfRule type="cellIs" dxfId="2811" priority="2693" operator="between">
      <formula>7041</formula>
      <formula>7041</formula>
    </cfRule>
  </conditionalFormatting>
  <conditionalFormatting sqref="D71:D73">
    <cfRule type="cellIs" dxfId="2810" priority="2686" operator="between">
      <formula>2904</formula>
      <formula>2904</formula>
    </cfRule>
    <cfRule type="cellIs" dxfId="2809" priority="2687" operator="between">
      <formula>2913</formula>
      <formula>2913</formula>
    </cfRule>
    <cfRule type="cellIs" dxfId="2808" priority="2688" operator="between">
      <formula>2201</formula>
      <formula>2201</formula>
    </cfRule>
    <cfRule type="cellIs" dxfId="1066" priority="2689" operator="between">
      <formula>7120</formula>
      <formula>7120</formula>
    </cfRule>
    <cfRule type="cellIs" dxfId="1065" priority="2690" operator="between">
      <formula>2001</formula>
      <formula>2001</formula>
    </cfRule>
    <cfRule type="cellIs" dxfId="1064" priority="2691" operator="between">
      <formula>7014</formula>
      <formula>7014</formula>
    </cfRule>
    <cfRule type="cellIs" dxfId="1063" priority="2692" operator="between">
      <formula>7119</formula>
      <formula>7119</formula>
    </cfRule>
  </conditionalFormatting>
  <conditionalFormatting sqref="E71:E73">
    <cfRule type="cellIs" dxfId="2807" priority="2681" operator="between">
      <formula>"Kho giấy Vinapaper"</formula>
      <formula>"Kho giấy Vinapaper"</formula>
    </cfRule>
    <cfRule type="cellIs" dxfId="2806" priority="2682" operator="between">
      <formula>"Kho tiêu hao DUC"</formula>
      <formula>"Kho tiêu hao DUC"</formula>
    </cfRule>
    <cfRule type="cellIs" dxfId="2805" priority="2683" operator="between">
      <formula>"Kho Gemadept"</formula>
      <formula>"Kho Gemadept"</formula>
    </cfRule>
    <cfRule type="cellIs" dxfId="1062" priority="2684" operator="between">
      <formula>"Kho FM"</formula>
      <formula>"Kho FM"</formula>
    </cfRule>
    <cfRule type="cellIs" dxfId="1061" priority="2685" operator="between">
      <formula>"Kho Hà Nội"</formula>
      <formula>"Kho Hà Nội"</formula>
    </cfRule>
  </conditionalFormatting>
  <conditionalFormatting sqref="E71:E73">
    <cfRule type="dataBar" priority="2694">
      <dataBar minLength="0" maxLength="100">
        <cfvo type="min" val="0"/>
        <cfvo type="max" val="0"/>
        <color rgb="FF638EC6"/>
      </dataBar>
    </cfRule>
  </conditionalFormatting>
  <conditionalFormatting sqref="D70:E70">
    <cfRule type="cellIs" dxfId="2804" priority="2679" operator="between">
      <formula>7041</formula>
      <formula>7041</formula>
    </cfRule>
  </conditionalFormatting>
  <conditionalFormatting sqref="D70">
    <cfRule type="cellIs" dxfId="2803" priority="2672" operator="between">
      <formula>2904</formula>
      <formula>2904</formula>
    </cfRule>
    <cfRule type="cellIs" dxfId="2802" priority="2673" operator="between">
      <formula>2913</formula>
      <formula>2913</formula>
    </cfRule>
    <cfRule type="cellIs" dxfId="2801" priority="2674" operator="between">
      <formula>2201</formula>
      <formula>2201</formula>
    </cfRule>
    <cfRule type="cellIs" dxfId="1060" priority="2675" operator="between">
      <formula>7120</formula>
      <formula>7120</formula>
    </cfRule>
    <cfRule type="cellIs" dxfId="1059" priority="2676" operator="between">
      <formula>2001</formula>
      <formula>2001</formula>
    </cfRule>
    <cfRule type="cellIs" dxfId="1058" priority="2677" operator="between">
      <formula>7014</formula>
      <formula>7014</formula>
    </cfRule>
    <cfRule type="cellIs" dxfId="1057" priority="2678" operator="between">
      <formula>7119</formula>
      <formula>7119</formula>
    </cfRule>
  </conditionalFormatting>
  <conditionalFormatting sqref="E70">
    <cfRule type="cellIs" dxfId="2800" priority="2667" operator="between">
      <formula>"Kho giấy Vinapaper"</formula>
      <formula>"Kho giấy Vinapaper"</formula>
    </cfRule>
    <cfRule type="cellIs" dxfId="2799" priority="2668" operator="between">
      <formula>"Kho tiêu hao DUC"</formula>
      <formula>"Kho tiêu hao DUC"</formula>
    </cfRule>
    <cfRule type="cellIs" dxfId="2798" priority="2669" operator="between">
      <formula>"Kho Gemadept"</formula>
      <formula>"Kho Gemadept"</formula>
    </cfRule>
    <cfRule type="cellIs" dxfId="1056" priority="2670" operator="between">
      <formula>"Kho FM"</formula>
      <formula>"Kho FM"</formula>
    </cfRule>
    <cfRule type="cellIs" dxfId="1055" priority="2671" operator="between">
      <formula>"Kho Hà Nội"</formula>
      <formula>"Kho Hà Nội"</formula>
    </cfRule>
  </conditionalFormatting>
  <conditionalFormatting sqref="E70">
    <cfRule type="dataBar" priority="2680">
      <dataBar minLength="0" maxLength="100">
        <cfvo type="min" val="0"/>
        <cfvo type="max" val="0"/>
        <color rgb="FF638EC6"/>
      </dataBar>
    </cfRule>
  </conditionalFormatting>
  <conditionalFormatting sqref="D69:E69">
    <cfRule type="cellIs" dxfId="2797" priority="2665" operator="between">
      <formula>7041</formula>
      <formula>7041</formula>
    </cfRule>
  </conditionalFormatting>
  <conditionalFormatting sqref="D69">
    <cfRule type="cellIs" dxfId="2796" priority="2658" operator="between">
      <formula>2904</formula>
      <formula>2904</formula>
    </cfRule>
    <cfRule type="cellIs" dxfId="2795" priority="2659" operator="between">
      <formula>2913</formula>
      <formula>2913</formula>
    </cfRule>
    <cfRule type="cellIs" dxfId="2794" priority="2660" operator="between">
      <formula>2201</formula>
      <formula>2201</formula>
    </cfRule>
    <cfRule type="cellIs" dxfId="1054" priority="2661" operator="between">
      <formula>7120</formula>
      <formula>7120</formula>
    </cfRule>
    <cfRule type="cellIs" dxfId="1053" priority="2662" operator="between">
      <formula>2001</formula>
      <formula>2001</formula>
    </cfRule>
    <cfRule type="cellIs" dxfId="1052" priority="2663" operator="between">
      <formula>7014</formula>
      <formula>7014</formula>
    </cfRule>
    <cfRule type="cellIs" dxfId="1051" priority="2664" operator="between">
      <formula>7119</formula>
      <formula>7119</formula>
    </cfRule>
  </conditionalFormatting>
  <conditionalFormatting sqref="E69">
    <cfRule type="cellIs" dxfId="2793" priority="2653" operator="between">
      <formula>"Kho giấy Vinapaper"</formula>
      <formula>"Kho giấy Vinapaper"</formula>
    </cfRule>
    <cfRule type="cellIs" dxfId="2792" priority="2654" operator="between">
      <formula>"Kho tiêu hao DUC"</formula>
      <formula>"Kho tiêu hao DUC"</formula>
    </cfRule>
    <cfRule type="cellIs" dxfId="2791" priority="2655" operator="between">
      <formula>"Kho Gemadept"</formula>
      <formula>"Kho Gemadept"</formula>
    </cfRule>
    <cfRule type="cellIs" dxfId="1050" priority="2656" operator="between">
      <formula>"Kho FM"</formula>
      <formula>"Kho FM"</formula>
    </cfRule>
    <cfRule type="cellIs" dxfId="1049" priority="2657" operator="between">
      <formula>"Kho Hà Nội"</formula>
      <formula>"Kho Hà Nội"</formula>
    </cfRule>
  </conditionalFormatting>
  <conditionalFormatting sqref="E69">
    <cfRule type="dataBar" priority="2666">
      <dataBar minLength="0" maxLength="100">
        <cfvo type="min" val="0"/>
        <cfvo type="max" val="0"/>
        <color rgb="FF638EC6"/>
      </dataBar>
    </cfRule>
  </conditionalFormatting>
  <conditionalFormatting sqref="D74:E74">
    <cfRule type="cellIs" dxfId="2790" priority="2652" operator="between">
      <formula>7041</formula>
      <formula>7041</formula>
    </cfRule>
  </conditionalFormatting>
  <conditionalFormatting sqref="D74">
    <cfRule type="cellIs" dxfId="2789" priority="2645" operator="between">
      <formula>2904</formula>
      <formula>2904</formula>
    </cfRule>
    <cfRule type="cellIs" dxfId="2788" priority="2646" operator="between">
      <formula>2913</formula>
      <formula>2913</formula>
    </cfRule>
    <cfRule type="cellIs" dxfId="2787" priority="2647" operator="between">
      <formula>2201</formula>
      <formula>2201</formula>
    </cfRule>
    <cfRule type="cellIs" dxfId="1048" priority="2648" operator="between">
      <formula>7120</formula>
      <formula>7120</formula>
    </cfRule>
    <cfRule type="cellIs" dxfId="1047" priority="2649" operator="between">
      <formula>2001</formula>
      <formula>2001</formula>
    </cfRule>
    <cfRule type="cellIs" dxfId="1046" priority="2650" operator="between">
      <formula>7014</formula>
      <formula>7014</formula>
    </cfRule>
    <cfRule type="cellIs" dxfId="1045" priority="2651" operator="between">
      <formula>7119</formula>
      <formula>7119</formula>
    </cfRule>
  </conditionalFormatting>
  <conditionalFormatting sqref="E74">
    <cfRule type="cellIs" dxfId="2786" priority="2640" operator="between">
      <formula>"Kho giấy Vinapaper"</formula>
      <formula>"Kho giấy Vinapaper"</formula>
    </cfRule>
    <cfRule type="cellIs" dxfId="2785" priority="2641" operator="between">
      <formula>"Kho tiêu hao DUC"</formula>
      <formula>"Kho tiêu hao DUC"</formula>
    </cfRule>
    <cfRule type="cellIs" dxfId="2784" priority="2642" operator="between">
      <formula>"Kho Gemadept"</formula>
      <formula>"Kho Gemadept"</formula>
    </cfRule>
    <cfRule type="cellIs" dxfId="1044" priority="2643" operator="between">
      <formula>"Kho FM"</formula>
      <formula>"Kho FM"</formula>
    </cfRule>
    <cfRule type="cellIs" dxfId="1043" priority="2644" operator="between">
      <formula>"Kho Hà Nội"</formula>
      <formula>"Kho Hà Nội"</formula>
    </cfRule>
  </conditionalFormatting>
  <conditionalFormatting sqref="D74:E74">
    <cfRule type="dataBar" priority="2639">
      <dataBar minLength="0" maxLength="100">
        <cfvo type="min" val="0"/>
        <cfvo type="max" val="0"/>
        <color rgb="FF638EC6"/>
      </dataBar>
    </cfRule>
  </conditionalFormatting>
  <conditionalFormatting sqref="B69:B74">
    <cfRule type="cellIs" dxfId="2783" priority="2634" stopIfTrue="1" operator="between">
      <formula>0.6875</formula>
      <formula>0.6875</formula>
    </cfRule>
    <cfRule type="cellIs" dxfId="2782" priority="2635" stopIfTrue="1" operator="between">
      <formula>0.645833333333333</formula>
      <formula>0.645833333333333</formula>
    </cfRule>
    <cfRule type="cellIs" dxfId="2781" priority="2636" stopIfTrue="1" operator="between">
      <formula>0.604166666666667</formula>
      <formula>0.604166666666667</formula>
    </cfRule>
    <cfRule type="cellIs" dxfId="1042" priority="2637" stopIfTrue="1" operator="between">
      <formula>0.458333333333333</formula>
      <formula>0.458333333333333</formula>
    </cfRule>
    <cfRule type="cellIs" dxfId="1041" priority="2638" stopIfTrue="1" operator="between">
      <formula>0.375</formula>
      <formula>0.375</formula>
    </cfRule>
  </conditionalFormatting>
  <conditionalFormatting sqref="D75:E75">
    <cfRule type="cellIs" dxfId="2780" priority="2632" operator="between">
      <formula>7041</formula>
      <formula>7041</formula>
    </cfRule>
  </conditionalFormatting>
  <conditionalFormatting sqref="D75">
    <cfRule type="cellIs" dxfId="2779" priority="2625" operator="between">
      <formula>2904</formula>
      <formula>2904</formula>
    </cfRule>
    <cfRule type="cellIs" dxfId="2778" priority="2626" operator="between">
      <formula>2913</formula>
      <formula>2913</formula>
    </cfRule>
    <cfRule type="cellIs" dxfId="2777" priority="2627" operator="between">
      <formula>2201</formula>
      <formula>2201</formula>
    </cfRule>
    <cfRule type="cellIs" dxfId="1040" priority="2628" operator="between">
      <formula>7120</formula>
      <formula>7120</formula>
    </cfRule>
    <cfRule type="cellIs" dxfId="1039" priority="2629" operator="between">
      <formula>2001</formula>
      <formula>2001</formula>
    </cfRule>
    <cfRule type="cellIs" dxfId="1038" priority="2630" operator="between">
      <formula>7014</formula>
      <formula>7014</formula>
    </cfRule>
    <cfRule type="cellIs" dxfId="1037" priority="2631" operator="between">
      <formula>7119</formula>
      <formula>7119</formula>
    </cfRule>
  </conditionalFormatting>
  <conditionalFormatting sqref="E75">
    <cfRule type="cellIs" dxfId="2776" priority="2620" operator="between">
      <formula>"Kho giấy Vinapaper"</formula>
      <formula>"Kho giấy Vinapaper"</formula>
    </cfRule>
    <cfRule type="cellIs" dxfId="2775" priority="2621" operator="between">
      <formula>"Kho tiêu hao DUC"</formula>
      <formula>"Kho tiêu hao DUC"</formula>
    </cfRule>
    <cfRule type="cellIs" dxfId="2774" priority="2622" operator="between">
      <formula>"Kho Gemadept"</formula>
      <formula>"Kho Gemadept"</formula>
    </cfRule>
    <cfRule type="cellIs" dxfId="1036" priority="2623" operator="between">
      <formula>"Kho FM"</formula>
      <formula>"Kho FM"</formula>
    </cfRule>
    <cfRule type="cellIs" dxfId="1035" priority="2624" operator="between">
      <formula>"Kho Hà Nội"</formula>
      <formula>"Kho Hà Nội"</formula>
    </cfRule>
  </conditionalFormatting>
  <conditionalFormatting sqref="E75">
    <cfRule type="dataBar" priority="2633">
      <dataBar minLength="0" maxLength="100">
        <cfvo type="min" val="0"/>
        <cfvo type="max" val="0"/>
        <color rgb="FF638EC6"/>
      </dataBar>
    </cfRule>
  </conditionalFormatting>
  <conditionalFormatting sqref="E76">
    <cfRule type="cellIs" dxfId="2773" priority="2614" operator="between">
      <formula>"Kho giấy Vinapaper"</formula>
      <formula>"Kho giấy Vinapaper"</formula>
    </cfRule>
    <cfRule type="cellIs" dxfId="2772" priority="2615" operator="between">
      <formula>"Kho tiêu hao DUC"</formula>
      <formula>"Kho tiêu hao DUC"</formula>
    </cfRule>
    <cfRule type="cellIs" dxfId="2771" priority="2616" operator="between">
      <formula>"Kho Gemadept"</formula>
      <formula>"Kho Gemadept"</formula>
    </cfRule>
    <cfRule type="cellIs" dxfId="1034" priority="2617" operator="between">
      <formula>"Kho FM"</formula>
      <formula>"Kho FM"</formula>
    </cfRule>
    <cfRule type="cellIs" dxfId="1033" priority="2618" operator="between">
      <formula>"Kho Hà Nội"</formula>
      <formula>"Kho Hà Nội"</formula>
    </cfRule>
  </conditionalFormatting>
  <conditionalFormatting sqref="E76">
    <cfRule type="cellIs" dxfId="2770" priority="2619" operator="between">
      <formula>7041</formula>
      <formula>7041</formula>
    </cfRule>
  </conditionalFormatting>
  <conditionalFormatting sqref="B75:B76">
    <cfRule type="cellIs" dxfId="2769" priority="2609" stopIfTrue="1" operator="between">
      <formula>0.6875</formula>
      <formula>0.6875</formula>
    </cfRule>
    <cfRule type="cellIs" dxfId="2768" priority="2610" stopIfTrue="1" operator="between">
      <formula>0.645833333333333</formula>
      <formula>0.645833333333333</formula>
    </cfRule>
    <cfRule type="cellIs" dxfId="2767" priority="2611" stopIfTrue="1" operator="between">
      <formula>0.604166666666667</formula>
      <formula>0.604166666666667</formula>
    </cfRule>
    <cfRule type="cellIs" dxfId="1032" priority="2612" stopIfTrue="1" operator="between">
      <formula>0.458333333333333</formula>
      <formula>0.458333333333333</formula>
    </cfRule>
    <cfRule type="cellIs" dxfId="1031" priority="2613" stopIfTrue="1" operator="between">
      <formula>0.375</formula>
      <formula>0.375</formula>
    </cfRule>
  </conditionalFormatting>
  <conditionalFormatting sqref="D77:E77">
    <cfRule type="cellIs" dxfId="2766" priority="2607" operator="between">
      <formula>7041</formula>
      <formula>7041</formula>
    </cfRule>
  </conditionalFormatting>
  <conditionalFormatting sqref="D77">
    <cfRule type="cellIs" dxfId="2765" priority="2600" operator="between">
      <formula>2904</formula>
      <formula>2904</formula>
    </cfRule>
    <cfRule type="cellIs" dxfId="2764" priority="2601" operator="between">
      <formula>2913</formula>
      <formula>2913</formula>
    </cfRule>
    <cfRule type="cellIs" dxfId="2763" priority="2602" operator="between">
      <formula>2201</formula>
      <formula>2201</formula>
    </cfRule>
    <cfRule type="cellIs" dxfId="1030" priority="2603" operator="between">
      <formula>7120</formula>
      <formula>7120</formula>
    </cfRule>
    <cfRule type="cellIs" dxfId="1029" priority="2604" operator="between">
      <formula>2001</formula>
      <formula>2001</formula>
    </cfRule>
    <cfRule type="cellIs" dxfId="1028" priority="2605" operator="between">
      <formula>7014</formula>
      <formula>7014</formula>
    </cfRule>
    <cfRule type="cellIs" dxfId="1027" priority="2606" operator="between">
      <formula>7119</formula>
      <formula>7119</formula>
    </cfRule>
  </conditionalFormatting>
  <conditionalFormatting sqref="E77">
    <cfRule type="cellIs" dxfId="2762" priority="2595" operator="between">
      <formula>"Kho giấy Vinapaper"</formula>
      <formula>"Kho giấy Vinapaper"</formula>
    </cfRule>
    <cfRule type="cellIs" dxfId="2761" priority="2596" operator="between">
      <formula>"Kho tiêu hao DUC"</formula>
      <formula>"Kho tiêu hao DUC"</formula>
    </cfRule>
    <cfRule type="cellIs" dxfId="2760" priority="2597" operator="between">
      <formula>"Kho Gemadept"</formula>
      <formula>"Kho Gemadept"</formula>
    </cfRule>
    <cfRule type="cellIs" dxfId="1026" priority="2598" operator="between">
      <formula>"Kho FM"</formula>
      <formula>"Kho FM"</formula>
    </cfRule>
    <cfRule type="cellIs" dxfId="1025" priority="2599" operator="between">
      <formula>"Kho Hà Nội"</formula>
      <formula>"Kho Hà Nội"</formula>
    </cfRule>
  </conditionalFormatting>
  <conditionalFormatting sqref="E77">
    <cfRule type="dataBar" priority="2608">
      <dataBar minLength="0" maxLength="100">
        <cfvo type="min" val="0"/>
        <cfvo type="max" val="0"/>
        <color rgb="FF638EC6"/>
      </dataBar>
    </cfRule>
  </conditionalFormatting>
  <conditionalFormatting sqref="D78:E80">
    <cfRule type="cellIs" dxfId="2759" priority="2594" operator="between">
      <formula>7041</formula>
      <formula>7041</formula>
    </cfRule>
  </conditionalFormatting>
  <conditionalFormatting sqref="D78:D80">
    <cfRule type="cellIs" dxfId="2758" priority="2587" operator="between">
      <formula>2904</formula>
      <formula>2904</formula>
    </cfRule>
    <cfRule type="cellIs" dxfId="2757" priority="2588" operator="between">
      <formula>2913</formula>
      <formula>2913</formula>
    </cfRule>
    <cfRule type="cellIs" dxfId="2756" priority="2589" operator="between">
      <formula>2201</formula>
      <formula>2201</formula>
    </cfRule>
    <cfRule type="cellIs" dxfId="1024" priority="2590" operator="between">
      <formula>7120</formula>
      <formula>7120</formula>
    </cfRule>
    <cfRule type="cellIs" dxfId="1023" priority="2591" operator="between">
      <formula>2001</formula>
      <formula>2001</formula>
    </cfRule>
    <cfRule type="cellIs" dxfId="1022" priority="2592" operator="between">
      <formula>7014</formula>
      <formula>7014</formula>
    </cfRule>
    <cfRule type="cellIs" dxfId="1021" priority="2593" operator="between">
      <formula>7119</formula>
      <formula>7119</formula>
    </cfRule>
  </conditionalFormatting>
  <conditionalFormatting sqref="E78:E80">
    <cfRule type="cellIs" dxfId="2755" priority="2582" operator="between">
      <formula>"Kho giấy Vinapaper"</formula>
      <formula>"Kho giấy Vinapaper"</formula>
    </cfRule>
    <cfRule type="cellIs" dxfId="2754" priority="2583" operator="between">
      <formula>"Kho tiêu hao DUC"</formula>
      <formula>"Kho tiêu hao DUC"</formula>
    </cfRule>
    <cfRule type="cellIs" dxfId="2753" priority="2584" operator="between">
      <formula>"Kho Gemadept"</formula>
      <formula>"Kho Gemadept"</formula>
    </cfRule>
    <cfRule type="cellIs" dxfId="1020" priority="2585" operator="between">
      <formula>"Kho FM"</formula>
      <formula>"Kho FM"</formula>
    </cfRule>
    <cfRule type="cellIs" dxfId="1019" priority="2586" operator="between">
      <formula>"Kho Hà Nội"</formula>
      <formula>"Kho Hà Nội"</formula>
    </cfRule>
  </conditionalFormatting>
  <conditionalFormatting sqref="D78:E80">
    <cfRule type="dataBar" priority="2581">
      <dataBar minLength="0" maxLength="100">
        <cfvo type="min" val="0"/>
        <cfvo type="max" val="0"/>
        <color rgb="FF638EC6"/>
      </dataBar>
    </cfRule>
  </conditionalFormatting>
  <conditionalFormatting sqref="D81:E81">
    <cfRule type="cellIs" dxfId="2752" priority="2579" operator="between">
      <formula>7041</formula>
      <formula>7041</formula>
    </cfRule>
  </conditionalFormatting>
  <conditionalFormatting sqref="D81">
    <cfRule type="cellIs" dxfId="2751" priority="2572" operator="between">
      <formula>2904</formula>
      <formula>2904</formula>
    </cfRule>
    <cfRule type="cellIs" dxfId="2750" priority="2573" operator="between">
      <formula>2913</formula>
      <formula>2913</formula>
    </cfRule>
    <cfRule type="cellIs" dxfId="2749" priority="2574" operator="between">
      <formula>2201</formula>
      <formula>2201</formula>
    </cfRule>
    <cfRule type="cellIs" dxfId="1018" priority="2575" operator="between">
      <formula>7120</formula>
      <formula>7120</formula>
    </cfRule>
    <cfRule type="cellIs" dxfId="1017" priority="2576" operator="between">
      <formula>2001</formula>
      <formula>2001</formula>
    </cfRule>
    <cfRule type="cellIs" dxfId="1016" priority="2577" operator="between">
      <formula>7014</formula>
      <formula>7014</formula>
    </cfRule>
    <cfRule type="cellIs" dxfId="1015" priority="2578" operator="between">
      <formula>7119</formula>
      <formula>7119</formula>
    </cfRule>
  </conditionalFormatting>
  <conditionalFormatting sqref="E81">
    <cfRule type="cellIs" dxfId="2748" priority="2567" operator="between">
      <formula>"Kho giấy Vinapaper"</formula>
      <formula>"Kho giấy Vinapaper"</formula>
    </cfRule>
    <cfRule type="cellIs" dxfId="2747" priority="2568" operator="between">
      <formula>"Kho tiêu hao DUC"</formula>
      <formula>"Kho tiêu hao DUC"</formula>
    </cfRule>
    <cfRule type="cellIs" dxfId="2746" priority="2569" operator="between">
      <formula>"Kho Gemadept"</formula>
      <formula>"Kho Gemadept"</formula>
    </cfRule>
    <cfRule type="cellIs" dxfId="1014" priority="2570" operator="between">
      <formula>"Kho FM"</formula>
      <formula>"Kho FM"</formula>
    </cfRule>
    <cfRule type="cellIs" dxfId="1013" priority="2571" operator="between">
      <formula>"Kho Hà Nội"</formula>
      <formula>"Kho Hà Nội"</formula>
    </cfRule>
  </conditionalFormatting>
  <conditionalFormatting sqref="E81">
    <cfRule type="dataBar" priority="2580">
      <dataBar minLength="0" maxLength="100">
        <cfvo type="min" val="0"/>
        <cfvo type="max" val="0"/>
        <color rgb="FF638EC6"/>
      </dataBar>
    </cfRule>
  </conditionalFormatting>
  <conditionalFormatting sqref="B77:B81">
    <cfRule type="cellIs" dxfId="2745" priority="2566" operator="between">
      <formula>"09h00"</formula>
      <formula>"09h15"</formula>
    </cfRule>
  </conditionalFormatting>
  <conditionalFormatting sqref="B77:B81">
    <cfRule type="cellIs" dxfId="2744" priority="2563" operator="between">
      <formula>"16h30"</formula>
      <formula>"16h45"</formula>
    </cfRule>
    <cfRule type="cellIs" dxfId="2743" priority="2564" operator="between">
      <formula>"14h30"</formula>
      <formula>"14h45"</formula>
    </cfRule>
    <cfRule type="cellIs" dxfId="2742" priority="2565" operator="between">
      <formula>"11h00"</formula>
      <formula>"11h15"</formula>
    </cfRule>
  </conditionalFormatting>
  <conditionalFormatting sqref="B77:B81">
    <cfRule type="cellIs" dxfId="2741" priority="2562" operator="between">
      <formula>"15h30"</formula>
      <formula>"15h30"</formula>
    </cfRule>
  </conditionalFormatting>
  <conditionalFormatting sqref="B77:B81">
    <cfRule type="cellIs" dxfId="2740" priority="2557" stopIfTrue="1" operator="between">
      <formula>0.6875</formula>
      <formula>0.6875</formula>
    </cfRule>
    <cfRule type="cellIs" dxfId="2739" priority="2558" stopIfTrue="1" operator="between">
      <formula>0.645833333333333</formula>
      <formula>0.645833333333333</formula>
    </cfRule>
    <cfRule type="cellIs" dxfId="2738" priority="2559" stopIfTrue="1" operator="between">
      <formula>0.604166666666667</formula>
      <formula>0.604166666666667</formula>
    </cfRule>
    <cfRule type="cellIs" dxfId="1012" priority="2560" stopIfTrue="1" operator="between">
      <formula>0.458333333333333</formula>
      <formula>0.458333333333333</formula>
    </cfRule>
    <cfRule type="cellIs" dxfId="1011" priority="2561" stopIfTrue="1" operator="between">
      <formula>0.375</formula>
      <formula>0.375</formula>
    </cfRule>
  </conditionalFormatting>
  <conditionalFormatting sqref="B77:B81">
    <cfRule type="timePeriod" dxfId="2737" priority="2556" stopIfTrue="1" timePeriod="lastMonth">
      <formula>AND(MONTH(B77)=MONTH(EDATE(TODAY(),0-1)),YEAR(B77)=YEAR(EDATE(TODAY(),0-1)))</formula>
    </cfRule>
  </conditionalFormatting>
  <conditionalFormatting sqref="D87:E88">
    <cfRule type="cellIs" dxfId="2736" priority="2555" operator="between">
      <formula>7041</formula>
      <formula>7041</formula>
    </cfRule>
  </conditionalFormatting>
  <conditionalFormatting sqref="D87:D88">
    <cfRule type="cellIs" dxfId="2735" priority="2548" operator="between">
      <formula>2904</formula>
      <formula>2904</formula>
    </cfRule>
    <cfRule type="cellIs" dxfId="2734" priority="2549" operator="between">
      <formula>2913</formula>
      <formula>2913</formula>
    </cfRule>
    <cfRule type="cellIs" dxfId="2733" priority="2550" operator="between">
      <formula>2201</formula>
      <formula>2201</formula>
    </cfRule>
    <cfRule type="cellIs" dxfId="1010" priority="2551" operator="between">
      <formula>7120</formula>
      <formula>7120</formula>
    </cfRule>
    <cfRule type="cellIs" dxfId="1009" priority="2552" operator="between">
      <formula>2001</formula>
      <formula>2001</formula>
    </cfRule>
    <cfRule type="cellIs" dxfId="1008" priority="2553" operator="between">
      <formula>7014</formula>
      <formula>7014</formula>
    </cfRule>
    <cfRule type="cellIs" dxfId="1007" priority="2554" operator="between">
      <formula>7119</formula>
      <formula>7119</formula>
    </cfRule>
  </conditionalFormatting>
  <conditionalFormatting sqref="E87:E88">
    <cfRule type="cellIs" dxfId="2732" priority="2543" operator="between">
      <formula>"Kho giấy Vinapaper"</formula>
      <formula>"Kho giấy Vinapaper"</formula>
    </cfRule>
    <cfRule type="cellIs" dxfId="2731" priority="2544" operator="between">
      <formula>"Kho tiêu hao DUC"</formula>
      <formula>"Kho tiêu hao DUC"</formula>
    </cfRule>
    <cfRule type="cellIs" dxfId="2730" priority="2545" operator="between">
      <formula>"Kho Gemadept"</formula>
      <formula>"Kho Gemadept"</formula>
    </cfRule>
    <cfRule type="cellIs" dxfId="1006" priority="2546" operator="between">
      <formula>"Kho FM"</formula>
      <formula>"Kho FM"</formula>
    </cfRule>
    <cfRule type="cellIs" dxfId="1005" priority="2547" operator="between">
      <formula>"Kho Hà Nội"</formula>
      <formula>"Kho Hà Nội"</formula>
    </cfRule>
  </conditionalFormatting>
  <conditionalFormatting sqref="D87:E88">
    <cfRule type="dataBar" priority="2542">
      <dataBar minLength="0" maxLength="100">
        <cfvo type="min" val="0"/>
        <cfvo type="max" val="0"/>
        <color rgb="FF638EC6"/>
      </dataBar>
    </cfRule>
  </conditionalFormatting>
  <conditionalFormatting sqref="D82:E84">
    <cfRule type="cellIs" dxfId="2729" priority="2540" operator="between">
      <formula>7041</formula>
      <formula>7041</formula>
    </cfRule>
  </conditionalFormatting>
  <conditionalFormatting sqref="D82:D84">
    <cfRule type="cellIs" dxfId="2728" priority="2533" operator="between">
      <formula>2904</formula>
      <formula>2904</formula>
    </cfRule>
    <cfRule type="cellIs" dxfId="2727" priority="2534" operator="between">
      <formula>2913</formula>
      <formula>2913</formula>
    </cfRule>
    <cfRule type="cellIs" dxfId="2726" priority="2535" operator="between">
      <formula>2201</formula>
      <formula>2201</formula>
    </cfRule>
    <cfRule type="cellIs" dxfId="1004" priority="2536" operator="between">
      <formula>7120</formula>
      <formula>7120</formula>
    </cfRule>
    <cfRule type="cellIs" dxfId="1003" priority="2537" operator="between">
      <formula>2001</formula>
      <formula>2001</formula>
    </cfRule>
    <cfRule type="cellIs" dxfId="1002" priority="2538" operator="between">
      <formula>7014</formula>
      <formula>7014</formula>
    </cfRule>
    <cfRule type="cellIs" dxfId="1001" priority="2539" operator="between">
      <formula>7119</formula>
      <formula>7119</formula>
    </cfRule>
  </conditionalFormatting>
  <conditionalFormatting sqref="E82:E84">
    <cfRule type="cellIs" dxfId="2725" priority="2528" operator="between">
      <formula>"Kho giấy Vinapaper"</formula>
      <formula>"Kho giấy Vinapaper"</formula>
    </cfRule>
    <cfRule type="cellIs" dxfId="2724" priority="2529" operator="between">
      <formula>"Kho tiêu hao DUC"</formula>
      <formula>"Kho tiêu hao DUC"</formula>
    </cfRule>
    <cfRule type="cellIs" dxfId="2723" priority="2530" operator="between">
      <formula>"Kho Gemadept"</formula>
      <formula>"Kho Gemadept"</formula>
    </cfRule>
    <cfRule type="cellIs" dxfId="1000" priority="2531" operator="between">
      <formula>"Kho FM"</formula>
      <formula>"Kho FM"</formula>
    </cfRule>
    <cfRule type="cellIs" dxfId="999" priority="2532" operator="between">
      <formula>"Kho Hà Nội"</formula>
      <formula>"Kho Hà Nội"</formula>
    </cfRule>
  </conditionalFormatting>
  <conditionalFormatting sqref="E82:E84">
    <cfRule type="dataBar" priority="2541">
      <dataBar minLength="0" maxLength="100">
        <cfvo type="min" val="0"/>
        <cfvo type="max" val="0"/>
        <color rgb="FF638EC6"/>
      </dataBar>
    </cfRule>
  </conditionalFormatting>
  <conditionalFormatting sqref="E85">
    <cfRule type="cellIs" dxfId="2722" priority="2522" operator="between">
      <formula>"Kho giấy Vinapaper"</formula>
      <formula>"Kho giấy Vinapaper"</formula>
    </cfRule>
    <cfRule type="cellIs" dxfId="2721" priority="2523" operator="between">
      <formula>"Kho tiêu hao DUC"</formula>
      <formula>"Kho tiêu hao DUC"</formula>
    </cfRule>
    <cfRule type="cellIs" dxfId="2720" priority="2524" operator="between">
      <formula>"Kho Gemadept"</formula>
      <formula>"Kho Gemadept"</formula>
    </cfRule>
    <cfRule type="cellIs" dxfId="998" priority="2525" operator="between">
      <formula>"Kho FM"</formula>
      <formula>"Kho FM"</formula>
    </cfRule>
    <cfRule type="cellIs" dxfId="997" priority="2526" operator="between">
      <formula>"Kho Hà Nội"</formula>
      <formula>"Kho Hà Nội"</formula>
    </cfRule>
  </conditionalFormatting>
  <conditionalFormatting sqref="E85">
    <cfRule type="cellIs" dxfId="2719" priority="2527" operator="between">
      <formula>7041</formula>
      <formula>7041</formula>
    </cfRule>
  </conditionalFormatting>
  <conditionalFormatting sqref="D86:E86">
    <cfRule type="cellIs" dxfId="2718" priority="2520" operator="between">
      <formula>7041</formula>
      <formula>7041</formula>
    </cfRule>
  </conditionalFormatting>
  <conditionalFormatting sqref="D86">
    <cfRule type="cellIs" dxfId="2717" priority="2513" operator="between">
      <formula>2904</formula>
      <formula>2904</formula>
    </cfRule>
    <cfRule type="cellIs" dxfId="2716" priority="2514" operator="between">
      <formula>2913</formula>
      <formula>2913</formula>
    </cfRule>
    <cfRule type="cellIs" dxfId="2715" priority="2515" operator="between">
      <formula>2201</formula>
      <formula>2201</formula>
    </cfRule>
    <cfRule type="cellIs" dxfId="996" priority="2516" operator="between">
      <formula>7120</formula>
      <formula>7120</formula>
    </cfRule>
    <cfRule type="cellIs" dxfId="995" priority="2517" operator="between">
      <formula>2001</formula>
      <formula>2001</formula>
    </cfRule>
    <cfRule type="cellIs" dxfId="994" priority="2518" operator="between">
      <formula>7014</formula>
      <formula>7014</formula>
    </cfRule>
    <cfRule type="cellIs" dxfId="993" priority="2519" operator="between">
      <formula>7119</formula>
      <formula>7119</formula>
    </cfRule>
  </conditionalFormatting>
  <conditionalFormatting sqref="E86">
    <cfRule type="cellIs" dxfId="2714" priority="2508" operator="between">
      <formula>"Kho giấy Vinapaper"</formula>
      <formula>"Kho giấy Vinapaper"</formula>
    </cfRule>
    <cfRule type="cellIs" dxfId="2713" priority="2509" operator="between">
      <formula>"Kho tiêu hao DUC"</formula>
      <formula>"Kho tiêu hao DUC"</formula>
    </cfRule>
    <cfRule type="cellIs" dxfId="2712" priority="2510" operator="between">
      <formula>"Kho Gemadept"</formula>
      <formula>"Kho Gemadept"</formula>
    </cfRule>
    <cfRule type="cellIs" dxfId="992" priority="2511" operator="between">
      <formula>"Kho FM"</formula>
      <formula>"Kho FM"</formula>
    </cfRule>
    <cfRule type="cellIs" dxfId="991" priority="2512" operator="between">
      <formula>"Kho Hà Nội"</formula>
      <formula>"Kho Hà Nội"</formula>
    </cfRule>
  </conditionalFormatting>
  <conditionalFormatting sqref="E86">
    <cfRule type="dataBar" priority="2521">
      <dataBar minLength="0" maxLength="100">
        <cfvo type="min" val="0"/>
        <cfvo type="max" val="0"/>
        <color rgb="FF638EC6"/>
      </dataBar>
    </cfRule>
  </conditionalFormatting>
  <conditionalFormatting sqref="B82:B88">
    <cfRule type="cellIs" dxfId="2711" priority="2507" operator="between">
      <formula>"09h00"</formula>
      <formula>"09h15"</formula>
    </cfRule>
  </conditionalFormatting>
  <conditionalFormatting sqref="B82:B88">
    <cfRule type="cellIs" dxfId="2710" priority="2504" operator="between">
      <formula>"16h30"</formula>
      <formula>"16h45"</formula>
    </cfRule>
    <cfRule type="cellIs" dxfId="2709" priority="2505" operator="between">
      <formula>"14h30"</formula>
      <formula>"14h45"</formula>
    </cfRule>
    <cfRule type="cellIs" dxfId="2708" priority="2506" operator="between">
      <formula>"11h00"</formula>
      <formula>"11h15"</formula>
    </cfRule>
  </conditionalFormatting>
  <conditionalFormatting sqref="B82:B88">
    <cfRule type="cellIs" dxfId="2707" priority="2503" operator="between">
      <formula>"15h30"</formula>
      <formula>"15h30"</formula>
    </cfRule>
  </conditionalFormatting>
  <conditionalFormatting sqref="B82:B88">
    <cfRule type="cellIs" dxfId="2706" priority="2498" stopIfTrue="1" operator="between">
      <formula>0.6875</formula>
      <formula>0.6875</formula>
    </cfRule>
    <cfRule type="cellIs" dxfId="2705" priority="2499" stopIfTrue="1" operator="between">
      <formula>0.645833333333333</formula>
      <formula>0.645833333333333</formula>
    </cfRule>
    <cfRule type="cellIs" dxfId="2704" priority="2500" stopIfTrue="1" operator="between">
      <formula>0.604166666666667</formula>
      <formula>0.604166666666667</formula>
    </cfRule>
    <cfRule type="cellIs" dxfId="990" priority="2501" stopIfTrue="1" operator="between">
      <formula>0.458333333333333</formula>
      <formula>0.458333333333333</formula>
    </cfRule>
    <cfRule type="cellIs" dxfId="989" priority="2502" stopIfTrue="1" operator="between">
      <formula>0.375</formula>
      <formula>0.375</formula>
    </cfRule>
  </conditionalFormatting>
  <conditionalFormatting sqref="B82:B88">
    <cfRule type="timePeriod" dxfId="2703" priority="2497" stopIfTrue="1" timePeriod="lastMonth">
      <formula>AND(MONTH(B82)=MONTH(EDATE(TODAY(),0-1)),YEAR(B82)=YEAR(EDATE(TODAY(),0-1)))</formula>
    </cfRule>
  </conditionalFormatting>
  <conditionalFormatting sqref="D89:E89">
    <cfRule type="cellIs" dxfId="2702" priority="2448" operator="between">
      <formula>7041</formula>
      <formula>7041</formula>
    </cfRule>
  </conditionalFormatting>
  <conditionalFormatting sqref="D89">
    <cfRule type="cellIs" dxfId="2701" priority="2441" operator="between">
      <formula>2904</formula>
      <formula>2904</formula>
    </cfRule>
    <cfRule type="cellIs" dxfId="2700" priority="2442" operator="between">
      <formula>2913</formula>
      <formula>2913</formula>
    </cfRule>
    <cfRule type="cellIs" dxfId="2699" priority="2443" operator="between">
      <formula>2201</formula>
      <formula>2201</formula>
    </cfRule>
    <cfRule type="cellIs" dxfId="988" priority="2444" operator="between">
      <formula>7120</formula>
      <formula>7120</formula>
    </cfRule>
    <cfRule type="cellIs" dxfId="987" priority="2445" operator="between">
      <formula>2001</formula>
      <formula>2001</formula>
    </cfRule>
    <cfRule type="cellIs" dxfId="986" priority="2446" operator="between">
      <formula>7014</formula>
      <formula>7014</formula>
    </cfRule>
    <cfRule type="cellIs" dxfId="985" priority="2447" operator="between">
      <formula>7119</formula>
      <formula>7119</formula>
    </cfRule>
  </conditionalFormatting>
  <conditionalFormatting sqref="E89">
    <cfRule type="cellIs" dxfId="2698" priority="2436" operator="between">
      <formula>"Kho giấy Vinapaper"</formula>
      <formula>"Kho giấy Vinapaper"</formula>
    </cfRule>
    <cfRule type="cellIs" dxfId="2697" priority="2437" operator="between">
      <formula>"Kho tiêu hao DUC"</formula>
      <formula>"Kho tiêu hao DUC"</formula>
    </cfRule>
    <cfRule type="cellIs" dxfId="2696" priority="2438" operator="between">
      <formula>"Kho Gemadept"</formula>
      <formula>"Kho Gemadept"</formula>
    </cfRule>
    <cfRule type="cellIs" dxfId="984" priority="2439" operator="between">
      <formula>"Kho FM"</formula>
      <formula>"Kho FM"</formula>
    </cfRule>
    <cfRule type="cellIs" dxfId="983" priority="2440" operator="between">
      <formula>"Kho Hà Nội"</formula>
      <formula>"Kho Hà Nội"</formula>
    </cfRule>
  </conditionalFormatting>
  <conditionalFormatting sqref="E89">
    <cfRule type="dataBar" priority="2449">
      <dataBar minLength="0" maxLength="100">
        <cfvo type="min" val="0"/>
        <cfvo type="max" val="0"/>
        <color rgb="FF638EC6"/>
      </dataBar>
    </cfRule>
  </conditionalFormatting>
  <conditionalFormatting sqref="D92:E92">
    <cfRule type="cellIs" dxfId="2695" priority="2435" operator="between">
      <formula>7041</formula>
      <formula>7041</formula>
    </cfRule>
  </conditionalFormatting>
  <conditionalFormatting sqref="D92">
    <cfRule type="cellIs" dxfId="2694" priority="2428" operator="between">
      <formula>2904</formula>
      <formula>2904</formula>
    </cfRule>
    <cfRule type="cellIs" dxfId="2693" priority="2429" operator="between">
      <formula>2913</formula>
      <formula>2913</formula>
    </cfRule>
    <cfRule type="cellIs" dxfId="2692" priority="2430" operator="between">
      <formula>2201</formula>
      <formula>2201</formula>
    </cfRule>
    <cfRule type="cellIs" dxfId="982" priority="2431" operator="between">
      <formula>7120</formula>
      <formula>7120</formula>
    </cfRule>
    <cfRule type="cellIs" dxfId="981" priority="2432" operator="between">
      <formula>2001</formula>
      <formula>2001</formula>
    </cfRule>
    <cfRule type="cellIs" dxfId="980" priority="2433" operator="between">
      <formula>7014</formula>
      <formula>7014</formula>
    </cfRule>
    <cfRule type="cellIs" dxfId="979" priority="2434" operator="between">
      <formula>7119</formula>
      <formula>7119</formula>
    </cfRule>
  </conditionalFormatting>
  <conditionalFormatting sqref="E92">
    <cfRule type="cellIs" dxfId="2691" priority="2423" operator="between">
      <formula>"Kho giấy Vinapaper"</formula>
      <formula>"Kho giấy Vinapaper"</formula>
    </cfRule>
    <cfRule type="cellIs" dxfId="2690" priority="2424" operator="between">
      <formula>"Kho tiêu hao DUC"</formula>
      <formula>"Kho tiêu hao DUC"</formula>
    </cfRule>
    <cfRule type="cellIs" dxfId="2689" priority="2425" operator="between">
      <formula>"Kho Gemadept"</formula>
      <formula>"Kho Gemadept"</formula>
    </cfRule>
    <cfRule type="cellIs" dxfId="978" priority="2426" operator="between">
      <formula>"Kho FM"</formula>
      <formula>"Kho FM"</formula>
    </cfRule>
    <cfRule type="cellIs" dxfId="977" priority="2427" operator="between">
      <formula>"Kho Hà Nội"</formula>
      <formula>"Kho Hà Nội"</formula>
    </cfRule>
  </conditionalFormatting>
  <conditionalFormatting sqref="D92:E92">
    <cfRule type="dataBar" priority="2422">
      <dataBar minLength="0" maxLength="100">
        <cfvo type="min" val="0"/>
        <cfvo type="max" val="0"/>
        <color rgb="FF638EC6"/>
      </dataBar>
    </cfRule>
  </conditionalFormatting>
  <conditionalFormatting sqref="D90:E91">
    <cfRule type="cellIs" dxfId="2688" priority="2420" operator="between">
      <formula>7041</formula>
      <formula>7041</formula>
    </cfRule>
  </conditionalFormatting>
  <conditionalFormatting sqref="D90:D91">
    <cfRule type="cellIs" dxfId="2687" priority="2413" operator="between">
      <formula>2904</formula>
      <formula>2904</formula>
    </cfRule>
    <cfRule type="cellIs" dxfId="2686" priority="2414" operator="between">
      <formula>2913</formula>
      <formula>2913</formula>
    </cfRule>
    <cfRule type="cellIs" dxfId="2685" priority="2415" operator="between">
      <formula>2201</formula>
      <formula>2201</formula>
    </cfRule>
    <cfRule type="cellIs" dxfId="976" priority="2416" operator="between">
      <formula>7120</formula>
      <formula>7120</formula>
    </cfRule>
    <cfRule type="cellIs" dxfId="975" priority="2417" operator="between">
      <formula>2001</formula>
      <formula>2001</formula>
    </cfRule>
    <cfRule type="cellIs" dxfId="974" priority="2418" operator="between">
      <formula>7014</formula>
      <formula>7014</formula>
    </cfRule>
    <cfRule type="cellIs" dxfId="973" priority="2419" operator="between">
      <formula>7119</formula>
      <formula>7119</formula>
    </cfRule>
  </conditionalFormatting>
  <conditionalFormatting sqref="E90:E91">
    <cfRule type="cellIs" dxfId="2684" priority="2408" operator="between">
      <formula>"Kho giấy Vinapaper"</formula>
      <formula>"Kho giấy Vinapaper"</formula>
    </cfRule>
    <cfRule type="cellIs" dxfId="2683" priority="2409" operator="between">
      <formula>"Kho tiêu hao DUC"</formula>
      <formula>"Kho tiêu hao DUC"</formula>
    </cfRule>
    <cfRule type="cellIs" dxfId="2682" priority="2410" operator="between">
      <formula>"Kho Gemadept"</formula>
      <formula>"Kho Gemadept"</formula>
    </cfRule>
    <cfRule type="cellIs" dxfId="972" priority="2411" operator="between">
      <formula>"Kho FM"</formula>
      <formula>"Kho FM"</formula>
    </cfRule>
    <cfRule type="cellIs" dxfId="971" priority="2412" operator="between">
      <formula>"Kho Hà Nội"</formula>
      <formula>"Kho Hà Nội"</formula>
    </cfRule>
  </conditionalFormatting>
  <conditionalFormatting sqref="E90:E91">
    <cfRule type="dataBar" priority="2421">
      <dataBar minLength="0" maxLength="100">
        <cfvo type="min" val="0"/>
        <cfvo type="max" val="0"/>
        <color rgb="FF638EC6"/>
      </dataBar>
    </cfRule>
  </conditionalFormatting>
  <conditionalFormatting sqref="B89:B92">
    <cfRule type="cellIs" dxfId="2681" priority="2403" stopIfTrue="1" operator="between">
      <formula>0.6875</formula>
      <formula>0.6875</formula>
    </cfRule>
    <cfRule type="cellIs" dxfId="2680" priority="2404" stopIfTrue="1" operator="between">
      <formula>0.645833333333333</formula>
      <formula>0.645833333333333</formula>
    </cfRule>
    <cfRule type="cellIs" dxfId="2679" priority="2405" stopIfTrue="1" operator="between">
      <formula>0.604166666666667</formula>
      <formula>0.604166666666667</formula>
    </cfRule>
    <cfRule type="cellIs" dxfId="970" priority="2406" stopIfTrue="1" operator="between">
      <formula>0.458333333333333</formula>
      <formula>0.458333333333333</formula>
    </cfRule>
    <cfRule type="cellIs" dxfId="969" priority="2407" stopIfTrue="1" operator="between">
      <formula>0.375</formula>
      <formula>0.375</formula>
    </cfRule>
  </conditionalFormatting>
  <conditionalFormatting sqref="B93:B95">
    <cfRule type="cellIs" dxfId="2678" priority="2398" stopIfTrue="1" operator="between">
      <formula>0.6875</formula>
      <formula>0.6875</formula>
    </cfRule>
    <cfRule type="cellIs" dxfId="2677" priority="2399" stopIfTrue="1" operator="between">
      <formula>0.645833333333333</formula>
      <formula>0.645833333333333</formula>
    </cfRule>
    <cfRule type="cellIs" dxfId="2676" priority="2400" stopIfTrue="1" operator="between">
      <formula>0.604166666666667</formula>
      <formula>0.604166666666667</formula>
    </cfRule>
    <cfRule type="cellIs" dxfId="968" priority="2401" stopIfTrue="1" operator="between">
      <formula>0.458333333333333</formula>
      <formula>0.458333333333333</formula>
    </cfRule>
    <cfRule type="cellIs" dxfId="967" priority="2402" stopIfTrue="1" operator="between">
      <formula>0.375</formula>
      <formula>0.375</formula>
    </cfRule>
  </conditionalFormatting>
  <conditionalFormatting sqref="E93">
    <cfRule type="cellIs" dxfId="2675" priority="2392" operator="between">
      <formula>"Kho giấy Vinapaper"</formula>
      <formula>"Kho giấy Vinapaper"</formula>
    </cfRule>
    <cfRule type="cellIs" dxfId="2674" priority="2393" operator="between">
      <formula>"Kho tiêu hao DUC"</formula>
      <formula>"Kho tiêu hao DUC"</formula>
    </cfRule>
    <cfRule type="cellIs" dxfId="2673" priority="2394" operator="between">
      <formula>"Kho Gemadept"</formula>
      <formula>"Kho Gemadept"</formula>
    </cfRule>
    <cfRule type="cellIs" dxfId="966" priority="2395" operator="between">
      <formula>"Kho FM"</formula>
      <formula>"Kho FM"</formula>
    </cfRule>
    <cfRule type="cellIs" dxfId="965" priority="2396" operator="between">
      <formula>"Kho Hà Nội"</formula>
      <formula>"Kho Hà Nội"</formula>
    </cfRule>
  </conditionalFormatting>
  <conditionalFormatting sqref="E93">
    <cfRule type="cellIs" dxfId="2672" priority="2397" operator="between">
      <formula>7041</formula>
      <formula>7041</formula>
    </cfRule>
  </conditionalFormatting>
  <conditionalFormatting sqref="D94:E95">
    <cfRule type="cellIs" dxfId="2671" priority="2390" operator="between">
      <formula>7041</formula>
      <formula>7041</formula>
    </cfRule>
  </conditionalFormatting>
  <conditionalFormatting sqref="D94:D95">
    <cfRule type="cellIs" dxfId="2670" priority="2383" operator="between">
      <formula>2904</formula>
      <formula>2904</formula>
    </cfRule>
    <cfRule type="cellIs" dxfId="2669" priority="2384" operator="between">
      <formula>2913</formula>
      <formula>2913</formula>
    </cfRule>
    <cfRule type="cellIs" dxfId="2668" priority="2385" operator="between">
      <formula>2201</formula>
      <formula>2201</formula>
    </cfRule>
    <cfRule type="cellIs" dxfId="964" priority="2386" operator="between">
      <formula>7120</formula>
      <formula>7120</formula>
    </cfRule>
    <cfRule type="cellIs" dxfId="963" priority="2387" operator="between">
      <formula>2001</formula>
      <formula>2001</formula>
    </cfRule>
    <cfRule type="cellIs" dxfId="962" priority="2388" operator="between">
      <formula>7014</formula>
      <formula>7014</formula>
    </cfRule>
    <cfRule type="cellIs" dxfId="961" priority="2389" operator="between">
      <formula>7119</formula>
      <formula>7119</formula>
    </cfRule>
  </conditionalFormatting>
  <conditionalFormatting sqref="E94:E95">
    <cfRule type="cellIs" dxfId="2667" priority="2378" operator="between">
      <formula>"Kho giấy Vinapaper"</formula>
      <formula>"Kho giấy Vinapaper"</formula>
    </cfRule>
    <cfRule type="cellIs" dxfId="2666" priority="2379" operator="between">
      <formula>"Kho tiêu hao DUC"</formula>
      <formula>"Kho tiêu hao DUC"</formula>
    </cfRule>
    <cfRule type="cellIs" dxfId="2665" priority="2380" operator="between">
      <formula>"Kho Gemadept"</formula>
      <formula>"Kho Gemadept"</formula>
    </cfRule>
    <cfRule type="cellIs" dxfId="960" priority="2381" operator="between">
      <formula>"Kho FM"</formula>
      <formula>"Kho FM"</formula>
    </cfRule>
    <cfRule type="cellIs" dxfId="959" priority="2382" operator="between">
      <formula>"Kho Hà Nội"</formula>
      <formula>"Kho Hà Nội"</formula>
    </cfRule>
  </conditionalFormatting>
  <conditionalFormatting sqref="E94:E95">
    <cfRule type="dataBar" priority="2391">
      <dataBar minLength="0" maxLength="100">
        <cfvo type="min" val="0"/>
        <cfvo type="max" val="0"/>
        <color rgb="FF638EC6"/>
      </dataBar>
    </cfRule>
  </conditionalFormatting>
  <conditionalFormatting sqref="D96:E97">
    <cfRule type="cellIs" dxfId="2664" priority="2376" operator="between">
      <formula>7041</formula>
      <formula>7041</formula>
    </cfRule>
  </conditionalFormatting>
  <conditionalFormatting sqref="D96:D97">
    <cfRule type="cellIs" dxfId="2663" priority="2369" operator="between">
      <formula>2904</formula>
      <formula>2904</formula>
    </cfRule>
    <cfRule type="cellIs" dxfId="2662" priority="2370" operator="between">
      <formula>2913</formula>
      <formula>2913</formula>
    </cfRule>
    <cfRule type="cellIs" dxfId="2661" priority="2371" operator="between">
      <formula>2201</formula>
      <formula>2201</formula>
    </cfRule>
    <cfRule type="cellIs" dxfId="958" priority="2372" operator="between">
      <formula>7120</formula>
      <formula>7120</formula>
    </cfRule>
    <cfRule type="cellIs" dxfId="957" priority="2373" operator="between">
      <formula>2001</formula>
      <formula>2001</formula>
    </cfRule>
    <cfRule type="cellIs" dxfId="956" priority="2374" operator="between">
      <formula>7014</formula>
      <formula>7014</formula>
    </cfRule>
    <cfRule type="cellIs" dxfId="955" priority="2375" operator="between">
      <formula>7119</formula>
      <formula>7119</formula>
    </cfRule>
  </conditionalFormatting>
  <conditionalFormatting sqref="E96:E97">
    <cfRule type="cellIs" dxfId="2660" priority="2364" operator="between">
      <formula>"Kho giấy Vinapaper"</formula>
      <formula>"Kho giấy Vinapaper"</formula>
    </cfRule>
    <cfRule type="cellIs" dxfId="2659" priority="2365" operator="between">
      <formula>"Kho tiêu hao DUC"</formula>
      <formula>"Kho tiêu hao DUC"</formula>
    </cfRule>
    <cfRule type="cellIs" dxfId="2658" priority="2366" operator="between">
      <formula>"Kho Gemadept"</formula>
      <formula>"Kho Gemadept"</formula>
    </cfRule>
    <cfRule type="cellIs" dxfId="954" priority="2367" operator="between">
      <formula>"Kho FM"</formula>
      <formula>"Kho FM"</formula>
    </cfRule>
    <cfRule type="cellIs" dxfId="953" priority="2368" operator="between">
      <formula>"Kho Hà Nội"</formula>
      <formula>"Kho Hà Nội"</formula>
    </cfRule>
  </conditionalFormatting>
  <conditionalFormatting sqref="E96:E97">
    <cfRule type="dataBar" priority="2377">
      <dataBar minLength="0" maxLength="100">
        <cfvo type="min" val="0"/>
        <cfvo type="max" val="0"/>
        <color rgb="FF638EC6"/>
      </dataBar>
    </cfRule>
  </conditionalFormatting>
  <conditionalFormatting sqref="D98:E98">
    <cfRule type="cellIs" dxfId="2657" priority="2363" operator="between">
      <formula>7041</formula>
      <formula>7041</formula>
    </cfRule>
  </conditionalFormatting>
  <conditionalFormatting sqref="D98">
    <cfRule type="cellIs" dxfId="2656" priority="2356" operator="between">
      <formula>2904</formula>
      <formula>2904</formula>
    </cfRule>
    <cfRule type="cellIs" dxfId="2655" priority="2357" operator="between">
      <formula>2913</formula>
      <formula>2913</formula>
    </cfRule>
    <cfRule type="cellIs" dxfId="2654" priority="2358" operator="between">
      <formula>2201</formula>
      <formula>2201</formula>
    </cfRule>
    <cfRule type="cellIs" dxfId="952" priority="2359" operator="between">
      <formula>7120</formula>
      <formula>7120</formula>
    </cfRule>
    <cfRule type="cellIs" dxfId="951" priority="2360" operator="between">
      <formula>2001</formula>
      <formula>2001</formula>
    </cfRule>
    <cfRule type="cellIs" dxfId="950" priority="2361" operator="between">
      <formula>7014</formula>
      <formula>7014</formula>
    </cfRule>
    <cfRule type="cellIs" dxfId="949" priority="2362" operator="between">
      <formula>7119</formula>
      <formula>7119</formula>
    </cfRule>
  </conditionalFormatting>
  <conditionalFormatting sqref="E98">
    <cfRule type="cellIs" dxfId="2653" priority="2351" operator="between">
      <formula>"Kho giấy Vinapaper"</formula>
      <formula>"Kho giấy Vinapaper"</formula>
    </cfRule>
    <cfRule type="cellIs" dxfId="2652" priority="2352" operator="between">
      <formula>"Kho tiêu hao DUC"</formula>
      <formula>"Kho tiêu hao DUC"</formula>
    </cfRule>
    <cfRule type="cellIs" dxfId="2651" priority="2353" operator="between">
      <formula>"Kho Gemadept"</formula>
      <formula>"Kho Gemadept"</formula>
    </cfRule>
    <cfRule type="cellIs" dxfId="948" priority="2354" operator="between">
      <formula>"Kho FM"</formula>
      <formula>"Kho FM"</formula>
    </cfRule>
    <cfRule type="cellIs" dxfId="947" priority="2355" operator="between">
      <formula>"Kho Hà Nội"</formula>
      <formula>"Kho Hà Nội"</formula>
    </cfRule>
  </conditionalFormatting>
  <conditionalFormatting sqref="D98:E98">
    <cfRule type="dataBar" priority="2350">
      <dataBar minLength="0" maxLength="100">
        <cfvo type="min" val="0"/>
        <cfvo type="max" val="0"/>
        <color rgb="FF638EC6"/>
      </dataBar>
    </cfRule>
  </conditionalFormatting>
  <conditionalFormatting sqref="D99:E99">
    <cfRule type="cellIs" dxfId="2650" priority="2348" operator="between">
      <formula>7041</formula>
      <formula>7041</formula>
    </cfRule>
  </conditionalFormatting>
  <conditionalFormatting sqref="D99">
    <cfRule type="cellIs" dxfId="2649" priority="2341" operator="between">
      <formula>2904</formula>
      <formula>2904</formula>
    </cfRule>
    <cfRule type="cellIs" dxfId="2648" priority="2342" operator="between">
      <formula>2913</formula>
      <formula>2913</formula>
    </cfRule>
    <cfRule type="cellIs" dxfId="2647" priority="2343" operator="between">
      <formula>2201</formula>
      <formula>2201</formula>
    </cfRule>
    <cfRule type="cellIs" dxfId="946" priority="2344" operator="between">
      <formula>7120</formula>
      <formula>7120</formula>
    </cfRule>
    <cfRule type="cellIs" dxfId="945" priority="2345" operator="between">
      <formula>2001</formula>
      <formula>2001</formula>
    </cfRule>
    <cfRule type="cellIs" dxfId="944" priority="2346" operator="between">
      <formula>7014</formula>
      <formula>7014</formula>
    </cfRule>
    <cfRule type="cellIs" dxfId="943" priority="2347" operator="between">
      <formula>7119</formula>
      <formula>7119</formula>
    </cfRule>
  </conditionalFormatting>
  <conditionalFormatting sqref="E99">
    <cfRule type="cellIs" dxfId="2646" priority="2336" operator="between">
      <formula>"Kho giấy Vinapaper"</formula>
      <formula>"Kho giấy Vinapaper"</formula>
    </cfRule>
    <cfRule type="cellIs" dxfId="2645" priority="2337" operator="between">
      <formula>"Kho tiêu hao DUC"</formula>
      <formula>"Kho tiêu hao DUC"</formula>
    </cfRule>
    <cfRule type="cellIs" dxfId="2644" priority="2338" operator="between">
      <formula>"Kho Gemadept"</formula>
      <formula>"Kho Gemadept"</formula>
    </cfRule>
    <cfRule type="cellIs" dxfId="942" priority="2339" operator="between">
      <formula>"Kho FM"</formula>
      <formula>"Kho FM"</formula>
    </cfRule>
    <cfRule type="cellIs" dxfId="941" priority="2340" operator="between">
      <formula>"Kho Hà Nội"</formula>
      <formula>"Kho Hà Nội"</formula>
    </cfRule>
  </conditionalFormatting>
  <conditionalFormatting sqref="E99">
    <cfRule type="dataBar" priority="2349">
      <dataBar minLength="0" maxLength="100">
        <cfvo type="min" val="0"/>
        <cfvo type="max" val="0"/>
        <color rgb="FF638EC6"/>
      </dataBar>
    </cfRule>
  </conditionalFormatting>
  <conditionalFormatting sqref="B96:B99">
    <cfRule type="cellIs" dxfId="2643" priority="2331" stopIfTrue="1" operator="between">
      <formula>0.6875</formula>
      <formula>0.6875</formula>
    </cfRule>
    <cfRule type="cellIs" dxfId="2642" priority="2332" stopIfTrue="1" operator="between">
      <formula>0.645833333333333</formula>
      <formula>0.645833333333333</formula>
    </cfRule>
    <cfRule type="cellIs" dxfId="2641" priority="2333" stopIfTrue="1" operator="between">
      <formula>0.604166666666667</formula>
      <formula>0.604166666666667</formula>
    </cfRule>
    <cfRule type="cellIs" dxfId="940" priority="2334" stopIfTrue="1" operator="between">
      <formula>0.458333333333333</formula>
      <formula>0.458333333333333</formula>
    </cfRule>
    <cfRule type="cellIs" dxfId="939" priority="2335" stopIfTrue="1" operator="between">
      <formula>0.375</formula>
      <formula>0.375</formula>
    </cfRule>
  </conditionalFormatting>
  <conditionalFormatting sqref="D100:E103">
    <cfRule type="cellIs" dxfId="2640" priority="2329" operator="between">
      <formula>7041</formula>
      <formula>7041</formula>
    </cfRule>
  </conditionalFormatting>
  <conditionalFormatting sqref="D100:D103">
    <cfRule type="cellIs" dxfId="2639" priority="2322" operator="between">
      <formula>2904</formula>
      <formula>2904</formula>
    </cfRule>
    <cfRule type="cellIs" dxfId="2638" priority="2323" operator="between">
      <formula>2913</formula>
      <formula>2913</formula>
    </cfRule>
    <cfRule type="cellIs" dxfId="2637" priority="2324" operator="between">
      <formula>2201</formula>
      <formula>2201</formula>
    </cfRule>
    <cfRule type="cellIs" dxfId="938" priority="2325" operator="between">
      <formula>7120</formula>
      <formula>7120</formula>
    </cfRule>
    <cfRule type="cellIs" dxfId="937" priority="2326" operator="between">
      <formula>2001</formula>
      <formula>2001</formula>
    </cfRule>
    <cfRule type="cellIs" dxfId="936" priority="2327" operator="between">
      <formula>7014</formula>
      <formula>7014</formula>
    </cfRule>
    <cfRule type="cellIs" dxfId="935" priority="2328" operator="between">
      <formula>7119</formula>
      <formula>7119</formula>
    </cfRule>
  </conditionalFormatting>
  <conditionalFormatting sqref="E100:E103">
    <cfRule type="cellIs" dxfId="2636" priority="2317" operator="between">
      <formula>"Kho giấy Vinapaper"</formula>
      <formula>"Kho giấy Vinapaper"</formula>
    </cfRule>
    <cfRule type="cellIs" dxfId="2635" priority="2318" operator="between">
      <formula>"Kho tiêu hao DUC"</formula>
      <formula>"Kho tiêu hao DUC"</formula>
    </cfRule>
    <cfRule type="cellIs" dxfId="2634" priority="2319" operator="between">
      <formula>"Kho Gemadept"</formula>
      <formula>"Kho Gemadept"</formula>
    </cfRule>
    <cfRule type="cellIs" dxfId="934" priority="2320" operator="between">
      <formula>"Kho FM"</formula>
      <formula>"Kho FM"</formula>
    </cfRule>
    <cfRule type="cellIs" dxfId="933" priority="2321" operator="between">
      <formula>"Kho Hà Nội"</formula>
      <formula>"Kho Hà Nội"</formula>
    </cfRule>
  </conditionalFormatting>
  <conditionalFormatting sqref="E100:E103">
    <cfRule type="dataBar" priority="2330">
      <dataBar minLength="0" maxLength="100">
        <cfvo type="min" val="0"/>
        <cfvo type="max" val="0"/>
        <color rgb="FF638EC6"/>
      </dataBar>
    </cfRule>
  </conditionalFormatting>
  <conditionalFormatting sqref="D104:E105">
    <cfRule type="cellIs" dxfId="2633" priority="2316" operator="between">
      <formula>7041</formula>
      <formula>7041</formula>
    </cfRule>
  </conditionalFormatting>
  <conditionalFormatting sqref="D104:D105">
    <cfRule type="cellIs" dxfId="2632" priority="2309" operator="between">
      <formula>2904</formula>
      <formula>2904</formula>
    </cfRule>
    <cfRule type="cellIs" dxfId="2631" priority="2310" operator="between">
      <formula>2913</formula>
      <formula>2913</formula>
    </cfRule>
    <cfRule type="cellIs" dxfId="2630" priority="2311" operator="between">
      <formula>2201</formula>
      <formula>2201</formula>
    </cfRule>
    <cfRule type="cellIs" dxfId="932" priority="2312" operator="between">
      <formula>7120</formula>
      <formula>7120</formula>
    </cfRule>
    <cfRule type="cellIs" dxfId="931" priority="2313" operator="between">
      <formula>2001</formula>
      <formula>2001</formula>
    </cfRule>
    <cfRule type="cellIs" dxfId="930" priority="2314" operator="between">
      <formula>7014</formula>
      <formula>7014</formula>
    </cfRule>
    <cfRule type="cellIs" dxfId="929" priority="2315" operator="between">
      <formula>7119</formula>
      <formula>7119</formula>
    </cfRule>
  </conditionalFormatting>
  <conditionalFormatting sqref="E104:E105">
    <cfRule type="cellIs" dxfId="2629" priority="2304" operator="between">
      <formula>"Kho giấy Vinapaper"</formula>
      <formula>"Kho giấy Vinapaper"</formula>
    </cfRule>
    <cfRule type="cellIs" dxfId="2628" priority="2305" operator="between">
      <formula>"Kho tiêu hao DUC"</formula>
      <formula>"Kho tiêu hao DUC"</formula>
    </cfRule>
    <cfRule type="cellIs" dxfId="2627" priority="2306" operator="between">
      <formula>"Kho Gemadept"</formula>
      <formula>"Kho Gemadept"</formula>
    </cfRule>
    <cfRule type="cellIs" dxfId="928" priority="2307" operator="between">
      <formula>"Kho FM"</formula>
      <formula>"Kho FM"</formula>
    </cfRule>
    <cfRule type="cellIs" dxfId="927" priority="2308" operator="between">
      <formula>"Kho Hà Nội"</formula>
      <formula>"Kho Hà Nội"</formula>
    </cfRule>
  </conditionalFormatting>
  <conditionalFormatting sqref="D104:E105">
    <cfRule type="dataBar" priority="2303">
      <dataBar minLength="0" maxLength="100">
        <cfvo type="min" val="0"/>
        <cfvo type="max" val="0"/>
        <color rgb="FF638EC6"/>
      </dataBar>
    </cfRule>
  </conditionalFormatting>
  <conditionalFormatting sqref="B100:B105">
    <cfRule type="cellIs" dxfId="2626" priority="2302" operator="between">
      <formula>"09h00"</formula>
      <formula>"09h15"</formula>
    </cfRule>
  </conditionalFormatting>
  <conditionalFormatting sqref="B100:B105">
    <cfRule type="cellIs" dxfId="2625" priority="2299" operator="between">
      <formula>"16h30"</formula>
      <formula>"16h45"</formula>
    </cfRule>
    <cfRule type="cellIs" dxfId="2624" priority="2300" operator="between">
      <formula>"14h30"</formula>
      <formula>"14h45"</formula>
    </cfRule>
    <cfRule type="cellIs" dxfId="2623" priority="2301" operator="between">
      <formula>"11h00"</formula>
      <formula>"11h15"</formula>
    </cfRule>
  </conditionalFormatting>
  <conditionalFormatting sqref="B100:B105">
    <cfRule type="cellIs" dxfId="2622" priority="2298" operator="between">
      <formula>"15h30"</formula>
      <formula>"15h30"</formula>
    </cfRule>
  </conditionalFormatting>
  <conditionalFormatting sqref="B100:B105">
    <cfRule type="cellIs" dxfId="2621" priority="2293" stopIfTrue="1" operator="between">
      <formula>0.6875</formula>
      <formula>0.6875</formula>
    </cfRule>
    <cfRule type="cellIs" dxfId="2620" priority="2294" stopIfTrue="1" operator="between">
      <formula>0.645833333333333</formula>
      <formula>0.645833333333333</formula>
    </cfRule>
    <cfRule type="cellIs" dxfId="2619" priority="2295" stopIfTrue="1" operator="between">
      <formula>0.604166666666667</formula>
      <formula>0.604166666666667</formula>
    </cfRule>
    <cfRule type="cellIs" dxfId="926" priority="2296" stopIfTrue="1" operator="between">
      <formula>0.458333333333333</formula>
      <formula>0.458333333333333</formula>
    </cfRule>
    <cfRule type="cellIs" dxfId="925" priority="2297" stopIfTrue="1" operator="between">
      <formula>0.375</formula>
      <formula>0.375</formula>
    </cfRule>
  </conditionalFormatting>
  <conditionalFormatting sqref="B100:B105">
    <cfRule type="timePeriod" dxfId="2618" priority="2292" stopIfTrue="1" timePeriod="lastMonth">
      <formula>AND(MONTH(B100)=MONTH(EDATE(TODAY(),0-1)),YEAR(B100)=YEAR(EDATE(TODAY(),0-1)))</formula>
    </cfRule>
  </conditionalFormatting>
  <conditionalFormatting sqref="D106:E106">
    <cfRule type="cellIs" dxfId="2617" priority="2290" operator="between">
      <formula>7041</formula>
      <formula>7041</formula>
    </cfRule>
  </conditionalFormatting>
  <conditionalFormatting sqref="D106">
    <cfRule type="cellIs" dxfId="2616" priority="2283" operator="between">
      <formula>2904</formula>
      <formula>2904</formula>
    </cfRule>
    <cfRule type="cellIs" dxfId="2615" priority="2284" operator="between">
      <formula>2913</formula>
      <formula>2913</formula>
    </cfRule>
    <cfRule type="cellIs" dxfId="2614" priority="2285" operator="between">
      <formula>2201</formula>
      <formula>2201</formula>
    </cfRule>
    <cfRule type="cellIs" dxfId="924" priority="2286" operator="between">
      <formula>7120</formula>
      <formula>7120</formula>
    </cfRule>
    <cfRule type="cellIs" dxfId="923" priority="2287" operator="between">
      <formula>2001</formula>
      <formula>2001</formula>
    </cfRule>
    <cfRule type="cellIs" dxfId="922" priority="2288" operator="between">
      <formula>7014</formula>
      <formula>7014</formula>
    </cfRule>
    <cfRule type="cellIs" dxfId="921" priority="2289" operator="between">
      <formula>7119</formula>
      <formula>7119</formula>
    </cfRule>
  </conditionalFormatting>
  <conditionalFormatting sqref="E106">
    <cfRule type="cellIs" dxfId="2613" priority="2278" operator="between">
      <formula>"Kho giấy Vinapaper"</formula>
      <formula>"Kho giấy Vinapaper"</formula>
    </cfRule>
    <cfRule type="cellIs" dxfId="2612" priority="2279" operator="between">
      <formula>"Kho tiêu hao DUC"</formula>
      <formula>"Kho tiêu hao DUC"</formula>
    </cfRule>
    <cfRule type="cellIs" dxfId="2611" priority="2280" operator="between">
      <formula>"Kho Gemadept"</formula>
      <formula>"Kho Gemadept"</formula>
    </cfRule>
    <cfRule type="cellIs" dxfId="920" priority="2281" operator="between">
      <formula>"Kho FM"</formula>
      <formula>"Kho FM"</formula>
    </cfRule>
    <cfRule type="cellIs" dxfId="919" priority="2282" operator="between">
      <formula>"Kho Hà Nội"</formula>
      <formula>"Kho Hà Nội"</formula>
    </cfRule>
  </conditionalFormatting>
  <conditionalFormatting sqref="E106">
    <cfRule type="dataBar" priority="2291">
      <dataBar minLength="0" maxLength="100">
        <cfvo type="min" val="0"/>
        <cfvo type="max" val="0"/>
        <color rgb="FF638EC6"/>
      </dataBar>
    </cfRule>
  </conditionalFormatting>
  <conditionalFormatting sqref="D107:E107">
    <cfRule type="cellIs" dxfId="2610" priority="2277" operator="between">
      <formula>7041</formula>
      <formula>7041</formula>
    </cfRule>
  </conditionalFormatting>
  <conditionalFormatting sqref="D107">
    <cfRule type="cellIs" dxfId="2609" priority="2270" operator="between">
      <formula>2904</formula>
      <formula>2904</formula>
    </cfRule>
    <cfRule type="cellIs" dxfId="2608" priority="2271" operator="between">
      <formula>2913</formula>
      <formula>2913</formula>
    </cfRule>
    <cfRule type="cellIs" dxfId="2607" priority="2272" operator="between">
      <formula>2201</formula>
      <formula>2201</formula>
    </cfRule>
    <cfRule type="cellIs" dxfId="918" priority="2273" operator="between">
      <formula>7120</formula>
      <formula>7120</formula>
    </cfRule>
    <cfRule type="cellIs" dxfId="917" priority="2274" operator="between">
      <formula>2001</formula>
      <formula>2001</formula>
    </cfRule>
    <cfRule type="cellIs" dxfId="916" priority="2275" operator="between">
      <formula>7014</formula>
      <formula>7014</formula>
    </cfRule>
    <cfRule type="cellIs" dxfId="915" priority="2276" operator="between">
      <formula>7119</formula>
      <formula>7119</formula>
    </cfRule>
  </conditionalFormatting>
  <conditionalFormatting sqref="E107">
    <cfRule type="cellIs" dxfId="2606" priority="2265" operator="between">
      <formula>"Kho giấy Vinapaper"</formula>
      <formula>"Kho giấy Vinapaper"</formula>
    </cfRule>
    <cfRule type="cellIs" dxfId="2605" priority="2266" operator="between">
      <formula>"Kho tiêu hao DUC"</formula>
      <formula>"Kho tiêu hao DUC"</formula>
    </cfRule>
    <cfRule type="cellIs" dxfId="2604" priority="2267" operator="between">
      <formula>"Kho Gemadept"</formula>
      <formula>"Kho Gemadept"</formula>
    </cfRule>
    <cfRule type="cellIs" dxfId="914" priority="2268" operator="between">
      <formula>"Kho FM"</formula>
      <formula>"Kho FM"</formula>
    </cfRule>
    <cfRule type="cellIs" dxfId="913" priority="2269" operator="between">
      <formula>"Kho Hà Nội"</formula>
      <formula>"Kho Hà Nội"</formula>
    </cfRule>
  </conditionalFormatting>
  <conditionalFormatting sqref="D107:E107">
    <cfRule type="dataBar" priority="2264">
      <dataBar minLength="0" maxLength="100">
        <cfvo type="min" val="0"/>
        <cfvo type="max" val="0"/>
        <color rgb="FF638EC6"/>
      </dataBar>
    </cfRule>
  </conditionalFormatting>
  <conditionalFormatting sqref="D108:E108">
    <cfRule type="cellIs" dxfId="2603" priority="2262" operator="between">
      <formula>7041</formula>
      <formula>7041</formula>
    </cfRule>
  </conditionalFormatting>
  <conditionalFormatting sqref="D108">
    <cfRule type="cellIs" dxfId="2602" priority="2255" operator="between">
      <formula>2904</formula>
      <formula>2904</formula>
    </cfRule>
    <cfRule type="cellIs" dxfId="2601" priority="2256" operator="between">
      <formula>2913</formula>
      <formula>2913</formula>
    </cfRule>
    <cfRule type="cellIs" dxfId="2600" priority="2257" operator="between">
      <formula>2201</formula>
      <formula>2201</formula>
    </cfRule>
    <cfRule type="cellIs" dxfId="912" priority="2258" operator="between">
      <formula>7120</formula>
      <formula>7120</formula>
    </cfRule>
    <cfRule type="cellIs" dxfId="911" priority="2259" operator="between">
      <formula>2001</formula>
      <formula>2001</formula>
    </cfRule>
    <cfRule type="cellIs" dxfId="910" priority="2260" operator="between">
      <formula>7014</formula>
      <formula>7014</formula>
    </cfRule>
    <cfRule type="cellIs" dxfId="909" priority="2261" operator="between">
      <formula>7119</formula>
      <formula>7119</formula>
    </cfRule>
  </conditionalFormatting>
  <conditionalFormatting sqref="E108">
    <cfRule type="cellIs" dxfId="2599" priority="2250" operator="between">
      <formula>"Kho giấy Vinapaper"</formula>
      <formula>"Kho giấy Vinapaper"</formula>
    </cfRule>
    <cfRule type="cellIs" dxfId="2598" priority="2251" operator="between">
      <formula>"Kho tiêu hao DUC"</formula>
      <formula>"Kho tiêu hao DUC"</formula>
    </cfRule>
    <cfRule type="cellIs" dxfId="2597" priority="2252" operator="between">
      <formula>"Kho Gemadept"</formula>
      <formula>"Kho Gemadept"</formula>
    </cfRule>
    <cfRule type="cellIs" dxfId="908" priority="2253" operator="between">
      <formula>"Kho FM"</formula>
      <formula>"Kho FM"</formula>
    </cfRule>
    <cfRule type="cellIs" dxfId="907" priority="2254" operator="between">
      <formula>"Kho Hà Nội"</formula>
      <formula>"Kho Hà Nội"</formula>
    </cfRule>
  </conditionalFormatting>
  <conditionalFormatting sqref="E108">
    <cfRule type="dataBar" priority="2263">
      <dataBar minLength="0" maxLength="100">
        <cfvo type="min" val="0"/>
        <cfvo type="max" val="0"/>
        <color rgb="FF638EC6"/>
      </dataBar>
    </cfRule>
  </conditionalFormatting>
  <conditionalFormatting sqref="D109:E109">
    <cfRule type="cellIs" dxfId="2596" priority="2248" operator="between">
      <formula>7041</formula>
      <formula>7041</formula>
    </cfRule>
  </conditionalFormatting>
  <conditionalFormatting sqref="D109">
    <cfRule type="cellIs" dxfId="2595" priority="2241" operator="between">
      <formula>2904</formula>
      <formula>2904</formula>
    </cfRule>
    <cfRule type="cellIs" dxfId="2594" priority="2242" operator="between">
      <formula>2913</formula>
      <formula>2913</formula>
    </cfRule>
    <cfRule type="cellIs" dxfId="2593" priority="2243" operator="between">
      <formula>2201</formula>
      <formula>2201</formula>
    </cfRule>
    <cfRule type="cellIs" dxfId="906" priority="2244" operator="between">
      <formula>7120</formula>
      <formula>7120</formula>
    </cfRule>
    <cfRule type="cellIs" dxfId="905" priority="2245" operator="between">
      <formula>2001</formula>
      <formula>2001</formula>
    </cfRule>
    <cfRule type="cellIs" dxfId="904" priority="2246" operator="between">
      <formula>7014</formula>
      <formula>7014</formula>
    </cfRule>
    <cfRule type="cellIs" dxfId="903" priority="2247" operator="between">
      <formula>7119</formula>
      <formula>7119</formula>
    </cfRule>
  </conditionalFormatting>
  <conditionalFormatting sqref="E109">
    <cfRule type="cellIs" dxfId="2592" priority="2236" operator="between">
      <formula>"Kho giấy Vinapaper"</formula>
      <formula>"Kho giấy Vinapaper"</formula>
    </cfRule>
    <cfRule type="cellIs" dxfId="2591" priority="2237" operator="between">
      <formula>"Kho tiêu hao DUC"</formula>
      <formula>"Kho tiêu hao DUC"</formula>
    </cfRule>
    <cfRule type="cellIs" dxfId="2590" priority="2238" operator="between">
      <formula>"Kho Gemadept"</formula>
      <formula>"Kho Gemadept"</formula>
    </cfRule>
    <cfRule type="cellIs" dxfId="902" priority="2239" operator="between">
      <formula>"Kho FM"</formula>
      <formula>"Kho FM"</formula>
    </cfRule>
    <cfRule type="cellIs" dxfId="901" priority="2240" operator="between">
      <formula>"Kho Hà Nội"</formula>
      <formula>"Kho Hà Nội"</formula>
    </cfRule>
  </conditionalFormatting>
  <conditionalFormatting sqref="E109">
    <cfRule type="dataBar" priority="2249">
      <dataBar minLength="0" maxLength="100">
        <cfvo type="min" val="0"/>
        <cfvo type="max" val="0"/>
        <color rgb="FF638EC6"/>
      </dataBar>
    </cfRule>
  </conditionalFormatting>
  <conditionalFormatting sqref="D110:E110">
    <cfRule type="cellIs" dxfId="2589" priority="2235" operator="between">
      <formula>7041</formula>
      <formula>7041</formula>
    </cfRule>
  </conditionalFormatting>
  <conditionalFormatting sqref="D110">
    <cfRule type="cellIs" dxfId="2588" priority="2228" operator="between">
      <formula>2904</formula>
      <formula>2904</formula>
    </cfRule>
    <cfRule type="cellIs" dxfId="2587" priority="2229" operator="between">
      <formula>2913</formula>
      <formula>2913</formula>
    </cfRule>
    <cfRule type="cellIs" dxfId="2586" priority="2230" operator="between">
      <formula>2201</formula>
      <formula>2201</formula>
    </cfRule>
    <cfRule type="cellIs" dxfId="900" priority="2231" operator="between">
      <formula>7120</formula>
      <formula>7120</formula>
    </cfRule>
    <cfRule type="cellIs" dxfId="899" priority="2232" operator="between">
      <formula>2001</formula>
      <formula>2001</formula>
    </cfRule>
    <cfRule type="cellIs" dxfId="898" priority="2233" operator="between">
      <formula>7014</formula>
      <formula>7014</formula>
    </cfRule>
    <cfRule type="cellIs" dxfId="897" priority="2234" operator="between">
      <formula>7119</formula>
      <formula>7119</formula>
    </cfRule>
  </conditionalFormatting>
  <conditionalFormatting sqref="E110">
    <cfRule type="cellIs" dxfId="2585" priority="2223" operator="between">
      <formula>"Kho giấy Vinapaper"</formula>
      <formula>"Kho giấy Vinapaper"</formula>
    </cfRule>
    <cfRule type="cellIs" dxfId="2584" priority="2224" operator="between">
      <formula>"Kho tiêu hao DUC"</formula>
      <formula>"Kho tiêu hao DUC"</formula>
    </cfRule>
    <cfRule type="cellIs" dxfId="2583" priority="2225" operator="between">
      <formula>"Kho Gemadept"</formula>
      <formula>"Kho Gemadept"</formula>
    </cfRule>
    <cfRule type="cellIs" dxfId="896" priority="2226" operator="between">
      <formula>"Kho FM"</formula>
      <formula>"Kho FM"</formula>
    </cfRule>
    <cfRule type="cellIs" dxfId="895" priority="2227" operator="between">
      <formula>"Kho Hà Nội"</formula>
      <formula>"Kho Hà Nội"</formula>
    </cfRule>
  </conditionalFormatting>
  <conditionalFormatting sqref="D110:E110">
    <cfRule type="dataBar" priority="2222">
      <dataBar minLength="0" maxLength="100">
        <cfvo type="min" val="0"/>
        <cfvo type="max" val="0"/>
        <color rgb="FF638EC6"/>
      </dataBar>
    </cfRule>
  </conditionalFormatting>
  <conditionalFormatting sqref="B106:B110">
    <cfRule type="cellIs" dxfId="2582" priority="2217" stopIfTrue="1" operator="between">
      <formula>0.6875</formula>
      <formula>0.6875</formula>
    </cfRule>
    <cfRule type="cellIs" dxfId="2581" priority="2218" stopIfTrue="1" operator="between">
      <formula>0.645833333333333</formula>
      <formula>0.645833333333333</formula>
    </cfRule>
    <cfRule type="cellIs" dxfId="2580" priority="2219" stopIfTrue="1" operator="between">
      <formula>0.604166666666667</formula>
      <formula>0.604166666666667</formula>
    </cfRule>
    <cfRule type="cellIs" dxfId="894" priority="2220" stopIfTrue="1" operator="between">
      <formula>0.458333333333333</formula>
      <formula>0.458333333333333</formula>
    </cfRule>
    <cfRule type="cellIs" dxfId="893" priority="2221" stopIfTrue="1" operator="between">
      <formula>0.375</formula>
      <formula>0.375</formula>
    </cfRule>
  </conditionalFormatting>
  <conditionalFormatting sqref="B111:B115">
    <cfRule type="cellIs" dxfId="2579" priority="2212" stopIfTrue="1" operator="between">
      <formula>0.6875</formula>
      <formula>0.6875</formula>
    </cfRule>
    <cfRule type="cellIs" dxfId="2578" priority="2213" stopIfTrue="1" operator="between">
      <formula>0.645833333333333</formula>
      <formula>0.645833333333333</formula>
    </cfRule>
    <cfRule type="cellIs" dxfId="2577" priority="2214" stopIfTrue="1" operator="between">
      <formula>0.604166666666667</formula>
      <formula>0.604166666666667</formula>
    </cfRule>
    <cfRule type="cellIs" dxfId="892" priority="2215" stopIfTrue="1" operator="between">
      <formula>0.458333333333333</formula>
      <formula>0.458333333333333</formula>
    </cfRule>
    <cfRule type="cellIs" dxfId="891" priority="2216" stopIfTrue="1" operator="between">
      <formula>0.375</formula>
      <formula>0.375</formula>
    </cfRule>
  </conditionalFormatting>
  <conditionalFormatting sqref="D111:E114">
    <cfRule type="cellIs" dxfId="2576" priority="2210" operator="between">
      <formula>7041</formula>
      <formula>7041</formula>
    </cfRule>
  </conditionalFormatting>
  <conditionalFormatting sqref="D111:D114">
    <cfRule type="cellIs" dxfId="2575" priority="2203" operator="between">
      <formula>2904</formula>
      <formula>2904</formula>
    </cfRule>
    <cfRule type="cellIs" dxfId="2574" priority="2204" operator="between">
      <formula>2913</formula>
      <formula>2913</formula>
    </cfRule>
    <cfRule type="cellIs" dxfId="2573" priority="2205" operator="between">
      <formula>2201</formula>
      <formula>2201</formula>
    </cfRule>
    <cfRule type="cellIs" dxfId="890" priority="2206" operator="between">
      <formula>7120</formula>
      <formula>7120</formula>
    </cfRule>
    <cfRule type="cellIs" dxfId="889" priority="2207" operator="between">
      <formula>2001</formula>
      <formula>2001</formula>
    </cfRule>
    <cfRule type="cellIs" dxfId="888" priority="2208" operator="between">
      <formula>7014</formula>
      <formula>7014</formula>
    </cfRule>
    <cfRule type="cellIs" dxfId="887" priority="2209" operator="between">
      <formula>7119</formula>
      <formula>7119</formula>
    </cfRule>
  </conditionalFormatting>
  <conditionalFormatting sqref="E111:E114">
    <cfRule type="cellIs" dxfId="2572" priority="2198" operator="between">
      <formula>"Kho giấy Vinapaper"</formula>
      <formula>"Kho giấy Vinapaper"</formula>
    </cfRule>
    <cfRule type="cellIs" dxfId="2571" priority="2199" operator="between">
      <formula>"Kho tiêu hao DUC"</formula>
      <formula>"Kho tiêu hao DUC"</formula>
    </cfRule>
    <cfRule type="cellIs" dxfId="2570" priority="2200" operator="between">
      <formula>"Kho Gemadept"</formula>
      <formula>"Kho Gemadept"</formula>
    </cfRule>
    <cfRule type="cellIs" dxfId="886" priority="2201" operator="between">
      <formula>"Kho FM"</formula>
      <formula>"Kho FM"</formula>
    </cfRule>
    <cfRule type="cellIs" dxfId="885" priority="2202" operator="between">
      <formula>"Kho Hà Nội"</formula>
      <formula>"Kho Hà Nội"</formula>
    </cfRule>
  </conditionalFormatting>
  <conditionalFormatting sqref="E111:E114">
    <cfRule type="dataBar" priority="2211">
      <dataBar minLength="0" maxLength="100">
        <cfvo type="min" val="0"/>
        <cfvo type="max" val="0"/>
        <color rgb="FF638EC6"/>
      </dataBar>
    </cfRule>
  </conditionalFormatting>
  <conditionalFormatting sqref="D115:E115">
    <cfRule type="cellIs" dxfId="2569" priority="2197" operator="between">
      <formula>7041</formula>
      <formula>7041</formula>
    </cfRule>
  </conditionalFormatting>
  <conditionalFormatting sqref="D115">
    <cfRule type="cellIs" dxfId="2568" priority="2190" operator="between">
      <formula>2904</formula>
      <formula>2904</formula>
    </cfRule>
    <cfRule type="cellIs" dxfId="2567" priority="2191" operator="between">
      <formula>2913</formula>
      <formula>2913</formula>
    </cfRule>
    <cfRule type="cellIs" dxfId="2566" priority="2192" operator="between">
      <formula>2201</formula>
      <formula>2201</formula>
    </cfRule>
    <cfRule type="cellIs" dxfId="884" priority="2193" operator="between">
      <formula>7120</formula>
      <formula>7120</formula>
    </cfRule>
    <cfRule type="cellIs" dxfId="883" priority="2194" operator="between">
      <formula>2001</formula>
      <formula>2001</formula>
    </cfRule>
    <cfRule type="cellIs" dxfId="882" priority="2195" operator="between">
      <formula>7014</formula>
      <formula>7014</formula>
    </cfRule>
    <cfRule type="cellIs" dxfId="881" priority="2196" operator="between">
      <formula>7119</formula>
      <formula>7119</formula>
    </cfRule>
  </conditionalFormatting>
  <conditionalFormatting sqref="E115">
    <cfRule type="cellIs" dxfId="2565" priority="2185" operator="between">
      <formula>"Kho giấy Vinapaper"</formula>
      <formula>"Kho giấy Vinapaper"</formula>
    </cfRule>
    <cfRule type="cellIs" dxfId="2564" priority="2186" operator="between">
      <formula>"Kho tiêu hao DUC"</formula>
      <formula>"Kho tiêu hao DUC"</formula>
    </cfRule>
    <cfRule type="cellIs" dxfId="2563" priority="2187" operator="between">
      <formula>"Kho Gemadept"</formula>
      <formula>"Kho Gemadept"</formula>
    </cfRule>
    <cfRule type="cellIs" dxfId="880" priority="2188" operator="between">
      <formula>"Kho FM"</formula>
      <formula>"Kho FM"</formula>
    </cfRule>
    <cfRule type="cellIs" dxfId="879" priority="2189" operator="between">
      <formula>"Kho Hà Nội"</formula>
      <formula>"Kho Hà Nội"</formula>
    </cfRule>
  </conditionalFormatting>
  <conditionalFormatting sqref="D115:E115">
    <cfRule type="dataBar" priority="2184">
      <dataBar minLength="0" maxLength="100">
        <cfvo type="min" val="0"/>
        <cfvo type="max" val="0"/>
        <color rgb="FF638EC6"/>
      </dataBar>
    </cfRule>
  </conditionalFormatting>
  <conditionalFormatting sqref="D118:E124">
    <cfRule type="cellIs" dxfId="2562" priority="2182" operator="between">
      <formula>7041</formula>
      <formula>7041</formula>
    </cfRule>
  </conditionalFormatting>
  <conditionalFormatting sqref="D118:D124">
    <cfRule type="cellIs" dxfId="2561" priority="2175" operator="between">
      <formula>2904</formula>
      <formula>2904</formula>
    </cfRule>
    <cfRule type="cellIs" dxfId="2560" priority="2176" operator="between">
      <formula>2913</formula>
      <formula>2913</formula>
    </cfRule>
    <cfRule type="cellIs" dxfId="2559" priority="2177" operator="between">
      <formula>2201</formula>
      <formula>2201</formula>
    </cfRule>
    <cfRule type="cellIs" dxfId="878" priority="2178" operator="between">
      <formula>7120</formula>
      <formula>7120</formula>
    </cfRule>
    <cfRule type="cellIs" dxfId="877" priority="2179" operator="between">
      <formula>2001</formula>
      <formula>2001</formula>
    </cfRule>
    <cfRule type="cellIs" dxfId="876" priority="2180" operator="between">
      <formula>7014</formula>
      <formula>7014</formula>
    </cfRule>
    <cfRule type="cellIs" dxfId="875" priority="2181" operator="between">
      <formula>7119</formula>
      <formula>7119</formula>
    </cfRule>
  </conditionalFormatting>
  <conditionalFormatting sqref="E118:E124">
    <cfRule type="cellIs" dxfId="2558" priority="2170" operator="between">
      <formula>"Kho giấy Vinapaper"</formula>
      <formula>"Kho giấy Vinapaper"</formula>
    </cfRule>
    <cfRule type="cellIs" dxfId="2557" priority="2171" operator="between">
      <formula>"Kho tiêu hao DUC"</formula>
      <formula>"Kho tiêu hao DUC"</formula>
    </cfRule>
    <cfRule type="cellIs" dxfId="2556" priority="2172" operator="between">
      <formula>"Kho Gemadept"</formula>
      <formula>"Kho Gemadept"</formula>
    </cfRule>
    <cfRule type="cellIs" dxfId="874" priority="2173" operator="between">
      <formula>"Kho FM"</formula>
      <formula>"Kho FM"</formula>
    </cfRule>
    <cfRule type="cellIs" dxfId="873" priority="2174" operator="between">
      <formula>"Kho Hà Nội"</formula>
      <formula>"Kho Hà Nội"</formula>
    </cfRule>
  </conditionalFormatting>
  <conditionalFormatting sqref="E118:E124">
    <cfRule type="dataBar" priority="2183">
      <dataBar minLength="0" maxLength="100">
        <cfvo type="min" val="0"/>
        <cfvo type="max" val="0"/>
        <color rgb="FF638EC6"/>
      </dataBar>
    </cfRule>
  </conditionalFormatting>
  <conditionalFormatting sqref="D117:E117">
    <cfRule type="cellIs" dxfId="2555" priority="2168" operator="between">
      <formula>7041</formula>
      <formula>7041</formula>
    </cfRule>
  </conditionalFormatting>
  <conditionalFormatting sqref="D117">
    <cfRule type="cellIs" dxfId="2554" priority="2161" operator="between">
      <formula>2904</formula>
      <formula>2904</formula>
    </cfRule>
    <cfRule type="cellIs" dxfId="2553" priority="2162" operator="between">
      <formula>2913</formula>
      <formula>2913</formula>
    </cfRule>
    <cfRule type="cellIs" dxfId="2552" priority="2163" operator="between">
      <formula>2201</formula>
      <formula>2201</formula>
    </cfRule>
    <cfRule type="cellIs" dxfId="872" priority="2164" operator="between">
      <formula>7120</formula>
      <formula>7120</formula>
    </cfRule>
    <cfRule type="cellIs" dxfId="871" priority="2165" operator="between">
      <formula>2001</formula>
      <formula>2001</formula>
    </cfRule>
    <cfRule type="cellIs" dxfId="870" priority="2166" operator="between">
      <formula>7014</formula>
      <formula>7014</formula>
    </cfRule>
    <cfRule type="cellIs" dxfId="869" priority="2167" operator="between">
      <formula>7119</formula>
      <formula>7119</formula>
    </cfRule>
  </conditionalFormatting>
  <conditionalFormatting sqref="E117">
    <cfRule type="cellIs" dxfId="2551" priority="2156" operator="between">
      <formula>"Kho giấy Vinapaper"</formula>
      <formula>"Kho giấy Vinapaper"</formula>
    </cfRule>
    <cfRule type="cellIs" dxfId="2550" priority="2157" operator="between">
      <formula>"Kho tiêu hao DUC"</formula>
      <formula>"Kho tiêu hao DUC"</formula>
    </cfRule>
    <cfRule type="cellIs" dxfId="2549" priority="2158" operator="between">
      <formula>"Kho Gemadept"</formula>
      <formula>"Kho Gemadept"</formula>
    </cfRule>
    <cfRule type="cellIs" dxfId="868" priority="2159" operator="between">
      <formula>"Kho FM"</formula>
      <formula>"Kho FM"</formula>
    </cfRule>
    <cfRule type="cellIs" dxfId="867" priority="2160" operator="between">
      <formula>"Kho Hà Nội"</formula>
      <formula>"Kho Hà Nội"</formula>
    </cfRule>
  </conditionalFormatting>
  <conditionalFormatting sqref="E117">
    <cfRule type="dataBar" priority="2169">
      <dataBar minLength="0" maxLength="100">
        <cfvo type="min" val="0"/>
        <cfvo type="max" val="0"/>
        <color rgb="FF638EC6"/>
      </dataBar>
    </cfRule>
  </conditionalFormatting>
  <conditionalFormatting sqref="D116:E116">
    <cfRule type="cellIs" dxfId="2548" priority="2155" operator="between">
      <formula>7041</formula>
      <formula>7041</formula>
    </cfRule>
  </conditionalFormatting>
  <conditionalFormatting sqref="D116">
    <cfRule type="cellIs" dxfId="2547" priority="2148" operator="between">
      <formula>2904</formula>
      <formula>2904</formula>
    </cfRule>
    <cfRule type="cellIs" dxfId="2546" priority="2149" operator="between">
      <formula>2913</formula>
      <formula>2913</formula>
    </cfRule>
    <cfRule type="cellIs" dxfId="2545" priority="2150" operator="between">
      <formula>2201</formula>
      <formula>2201</formula>
    </cfRule>
    <cfRule type="cellIs" dxfId="866" priority="2151" operator="between">
      <formula>7120</formula>
      <formula>7120</formula>
    </cfRule>
    <cfRule type="cellIs" dxfId="865" priority="2152" operator="between">
      <formula>2001</formula>
      <formula>2001</formula>
    </cfRule>
    <cfRule type="cellIs" dxfId="864" priority="2153" operator="between">
      <formula>7014</formula>
      <formula>7014</formula>
    </cfRule>
    <cfRule type="cellIs" dxfId="863" priority="2154" operator="between">
      <formula>7119</formula>
      <formula>7119</formula>
    </cfRule>
  </conditionalFormatting>
  <conditionalFormatting sqref="E116">
    <cfRule type="cellIs" dxfId="2544" priority="2143" operator="between">
      <formula>"Kho giấy Vinapaper"</formula>
      <formula>"Kho giấy Vinapaper"</formula>
    </cfRule>
    <cfRule type="cellIs" dxfId="2543" priority="2144" operator="between">
      <formula>"Kho tiêu hao DUC"</formula>
      <formula>"Kho tiêu hao DUC"</formula>
    </cfRule>
    <cfRule type="cellIs" dxfId="2542" priority="2145" operator="between">
      <formula>"Kho Gemadept"</formula>
      <formula>"Kho Gemadept"</formula>
    </cfRule>
    <cfRule type="cellIs" dxfId="862" priority="2146" operator="between">
      <formula>"Kho FM"</formula>
      <formula>"Kho FM"</formula>
    </cfRule>
    <cfRule type="cellIs" dxfId="861" priority="2147" operator="between">
      <formula>"Kho Hà Nội"</formula>
      <formula>"Kho Hà Nội"</formula>
    </cfRule>
  </conditionalFormatting>
  <conditionalFormatting sqref="D116:E116">
    <cfRule type="dataBar" priority="2142">
      <dataBar minLength="0" maxLength="100">
        <cfvo type="min" val="0"/>
        <cfvo type="max" val="0"/>
        <color rgb="FF638EC6"/>
      </dataBar>
    </cfRule>
  </conditionalFormatting>
  <conditionalFormatting sqref="D125:E126">
    <cfRule type="cellIs" dxfId="2541" priority="2141" operator="between">
      <formula>7041</formula>
      <formula>7041</formula>
    </cfRule>
  </conditionalFormatting>
  <conditionalFormatting sqref="D125:D126">
    <cfRule type="cellIs" dxfId="2540" priority="2134" operator="between">
      <formula>2904</formula>
      <formula>2904</formula>
    </cfRule>
    <cfRule type="cellIs" dxfId="2539" priority="2135" operator="between">
      <formula>2913</formula>
      <formula>2913</formula>
    </cfRule>
    <cfRule type="cellIs" dxfId="2538" priority="2136" operator="between">
      <formula>2201</formula>
      <formula>2201</formula>
    </cfRule>
    <cfRule type="cellIs" dxfId="860" priority="2137" operator="between">
      <formula>7120</formula>
      <formula>7120</formula>
    </cfRule>
    <cfRule type="cellIs" dxfId="859" priority="2138" operator="between">
      <formula>2001</formula>
      <formula>2001</formula>
    </cfRule>
    <cfRule type="cellIs" dxfId="858" priority="2139" operator="between">
      <formula>7014</formula>
      <formula>7014</formula>
    </cfRule>
    <cfRule type="cellIs" dxfId="857" priority="2140" operator="between">
      <formula>7119</formula>
      <formula>7119</formula>
    </cfRule>
  </conditionalFormatting>
  <conditionalFormatting sqref="E125:E126">
    <cfRule type="cellIs" dxfId="2537" priority="2129" operator="between">
      <formula>"Kho giấy Vinapaper"</formula>
      <formula>"Kho giấy Vinapaper"</formula>
    </cfRule>
    <cfRule type="cellIs" dxfId="2536" priority="2130" operator="between">
      <formula>"Kho tiêu hao DUC"</formula>
      <formula>"Kho tiêu hao DUC"</formula>
    </cfRule>
    <cfRule type="cellIs" dxfId="2535" priority="2131" operator="between">
      <formula>"Kho Gemadept"</formula>
      <formula>"Kho Gemadept"</formula>
    </cfRule>
    <cfRule type="cellIs" dxfId="856" priority="2132" operator="between">
      <formula>"Kho FM"</formula>
      <formula>"Kho FM"</formula>
    </cfRule>
    <cfRule type="cellIs" dxfId="855" priority="2133" operator="between">
      <formula>"Kho Hà Nội"</formula>
      <formula>"Kho Hà Nội"</formula>
    </cfRule>
  </conditionalFormatting>
  <conditionalFormatting sqref="D125:E126">
    <cfRule type="dataBar" priority="2128">
      <dataBar minLength="0" maxLength="100">
        <cfvo type="min" val="0"/>
        <cfvo type="max" val="0"/>
        <color rgb="FF638EC6"/>
      </dataBar>
    </cfRule>
  </conditionalFormatting>
  <conditionalFormatting sqref="B116:B127">
    <cfRule type="cellIs" dxfId="2534" priority="2123" stopIfTrue="1" operator="between">
      <formula>0.6875</formula>
      <formula>0.6875</formula>
    </cfRule>
    <cfRule type="cellIs" dxfId="2533" priority="2124" stopIfTrue="1" operator="between">
      <formula>0.645833333333333</formula>
      <formula>0.645833333333333</formula>
    </cfRule>
    <cfRule type="cellIs" dxfId="2532" priority="2125" stopIfTrue="1" operator="between">
      <formula>0.604166666666667</formula>
      <formula>0.604166666666667</formula>
    </cfRule>
    <cfRule type="cellIs" dxfId="854" priority="2126" stopIfTrue="1" operator="between">
      <formula>0.458333333333333</formula>
      <formula>0.458333333333333</formula>
    </cfRule>
    <cfRule type="cellIs" dxfId="853" priority="2127" stopIfTrue="1" operator="between">
      <formula>0.375</formula>
      <formula>0.375</formula>
    </cfRule>
  </conditionalFormatting>
  <conditionalFormatting sqref="D127:E127">
    <cfRule type="cellIs" dxfId="2531" priority="2121" operator="between">
      <formula>7041</formula>
      <formula>7041</formula>
    </cfRule>
  </conditionalFormatting>
  <conditionalFormatting sqref="D127">
    <cfRule type="cellIs" dxfId="2530" priority="2114" operator="between">
      <formula>2904</formula>
      <formula>2904</formula>
    </cfRule>
    <cfRule type="cellIs" dxfId="2529" priority="2115" operator="between">
      <formula>2913</formula>
      <formula>2913</formula>
    </cfRule>
    <cfRule type="cellIs" dxfId="2528" priority="2116" operator="between">
      <formula>2201</formula>
      <formula>2201</formula>
    </cfRule>
    <cfRule type="cellIs" dxfId="852" priority="2117" operator="between">
      <formula>7120</formula>
      <formula>7120</formula>
    </cfRule>
    <cfRule type="cellIs" dxfId="851" priority="2118" operator="between">
      <formula>2001</formula>
      <formula>2001</formula>
    </cfRule>
    <cfRule type="cellIs" dxfId="850" priority="2119" operator="between">
      <formula>7014</formula>
      <formula>7014</formula>
    </cfRule>
    <cfRule type="cellIs" dxfId="849" priority="2120" operator="between">
      <formula>7119</formula>
      <formula>7119</formula>
    </cfRule>
  </conditionalFormatting>
  <conditionalFormatting sqref="E127">
    <cfRule type="cellIs" dxfId="2527" priority="2109" operator="between">
      <formula>"Kho giấy Vinapaper"</formula>
      <formula>"Kho giấy Vinapaper"</formula>
    </cfRule>
    <cfRule type="cellIs" dxfId="2526" priority="2110" operator="between">
      <formula>"Kho tiêu hao DUC"</formula>
      <formula>"Kho tiêu hao DUC"</formula>
    </cfRule>
    <cfRule type="cellIs" dxfId="2525" priority="2111" operator="between">
      <formula>"Kho Gemadept"</formula>
      <formula>"Kho Gemadept"</formula>
    </cfRule>
    <cfRule type="cellIs" dxfId="848" priority="2112" operator="between">
      <formula>"Kho FM"</formula>
      <formula>"Kho FM"</formula>
    </cfRule>
    <cfRule type="cellIs" dxfId="847" priority="2113" operator="between">
      <formula>"Kho Hà Nội"</formula>
      <formula>"Kho Hà Nội"</formula>
    </cfRule>
  </conditionalFormatting>
  <conditionalFormatting sqref="E127">
    <cfRule type="dataBar" priority="2122">
      <dataBar minLength="0" maxLength="100">
        <cfvo type="min" val="0"/>
        <cfvo type="max" val="0"/>
        <color rgb="FF638EC6"/>
      </dataBar>
    </cfRule>
  </conditionalFormatting>
  <conditionalFormatting sqref="D129:E129">
    <cfRule type="cellIs" dxfId="2524" priority="2107" operator="between">
      <formula>7041</formula>
      <formula>7041</formula>
    </cfRule>
  </conditionalFormatting>
  <conditionalFormatting sqref="D129">
    <cfRule type="cellIs" dxfId="2523" priority="2100" operator="between">
      <formula>2904</formula>
      <formula>2904</formula>
    </cfRule>
    <cfRule type="cellIs" dxfId="2522" priority="2101" operator="between">
      <formula>2913</formula>
      <formula>2913</formula>
    </cfRule>
    <cfRule type="cellIs" dxfId="2521" priority="2102" operator="between">
      <formula>2201</formula>
      <formula>2201</formula>
    </cfRule>
    <cfRule type="cellIs" dxfId="846" priority="2103" operator="between">
      <formula>7120</formula>
      <formula>7120</formula>
    </cfRule>
    <cfRule type="cellIs" dxfId="845" priority="2104" operator="between">
      <formula>2001</formula>
      <formula>2001</formula>
    </cfRule>
    <cfRule type="cellIs" dxfId="844" priority="2105" operator="between">
      <formula>7014</formula>
      <formula>7014</formula>
    </cfRule>
    <cfRule type="cellIs" dxfId="843" priority="2106" operator="between">
      <formula>7119</formula>
      <formula>7119</formula>
    </cfRule>
  </conditionalFormatting>
  <conditionalFormatting sqref="E129">
    <cfRule type="cellIs" dxfId="2520" priority="2095" operator="between">
      <formula>"Kho giấy Vinapaper"</formula>
      <formula>"Kho giấy Vinapaper"</formula>
    </cfRule>
    <cfRule type="cellIs" dxfId="2519" priority="2096" operator="between">
      <formula>"Kho tiêu hao DUC"</formula>
      <formula>"Kho tiêu hao DUC"</formula>
    </cfRule>
    <cfRule type="cellIs" dxfId="2518" priority="2097" operator="between">
      <formula>"Kho Gemadept"</formula>
      <formula>"Kho Gemadept"</formula>
    </cfRule>
    <cfRule type="cellIs" dxfId="842" priority="2098" operator="between">
      <formula>"Kho FM"</formula>
      <formula>"Kho FM"</formula>
    </cfRule>
    <cfRule type="cellIs" dxfId="841" priority="2099" operator="between">
      <formula>"Kho Hà Nội"</formula>
      <formula>"Kho Hà Nội"</formula>
    </cfRule>
  </conditionalFormatting>
  <conditionalFormatting sqref="E129">
    <cfRule type="dataBar" priority="2108">
      <dataBar minLength="0" maxLength="100">
        <cfvo type="min" val="0"/>
        <cfvo type="max" val="0"/>
        <color rgb="FF638EC6"/>
      </dataBar>
    </cfRule>
  </conditionalFormatting>
  <conditionalFormatting sqref="B128:B129">
    <cfRule type="cellIs" dxfId="2517" priority="2094" operator="between">
      <formula>"09h00"</formula>
      <formula>"09h15"</formula>
    </cfRule>
  </conditionalFormatting>
  <conditionalFormatting sqref="B128:B129">
    <cfRule type="cellIs" dxfId="2516" priority="2091" operator="between">
      <formula>"16h30"</formula>
      <formula>"16h45"</formula>
    </cfRule>
    <cfRule type="cellIs" dxfId="2515" priority="2092" operator="between">
      <formula>"14h30"</formula>
      <formula>"14h45"</formula>
    </cfRule>
    <cfRule type="cellIs" dxfId="2514" priority="2093" operator="between">
      <formula>"11h00"</formula>
      <formula>"11h15"</formula>
    </cfRule>
  </conditionalFormatting>
  <conditionalFormatting sqref="B128:B129">
    <cfRule type="cellIs" dxfId="2513" priority="2090" operator="between">
      <formula>"15h30"</formula>
      <formula>"15h30"</formula>
    </cfRule>
  </conditionalFormatting>
  <conditionalFormatting sqref="B128:B129">
    <cfRule type="cellIs" dxfId="2512" priority="2085" stopIfTrue="1" operator="between">
      <formula>0.6875</formula>
      <formula>0.6875</formula>
    </cfRule>
    <cfRule type="cellIs" dxfId="2511" priority="2086" stopIfTrue="1" operator="between">
      <formula>0.645833333333333</formula>
      <formula>0.645833333333333</formula>
    </cfRule>
    <cfRule type="cellIs" dxfId="2510" priority="2087" stopIfTrue="1" operator="between">
      <formula>0.604166666666667</formula>
      <formula>0.604166666666667</formula>
    </cfRule>
    <cfRule type="cellIs" dxfId="840" priority="2088" stopIfTrue="1" operator="between">
      <formula>0.458333333333333</formula>
      <formula>0.458333333333333</formula>
    </cfRule>
    <cfRule type="cellIs" dxfId="839" priority="2089" stopIfTrue="1" operator="between">
      <formula>0.375</formula>
      <formula>0.375</formula>
    </cfRule>
  </conditionalFormatting>
  <conditionalFormatting sqref="B128:B129">
    <cfRule type="timePeriod" dxfId="2509" priority="2084" stopIfTrue="1" timePeriod="lastMonth">
      <formula>AND(MONTH(B128)=MONTH(EDATE(TODAY(),0-1)),YEAR(B128)=YEAR(EDATE(TODAY(),0-1)))</formula>
    </cfRule>
  </conditionalFormatting>
  <conditionalFormatting sqref="D128:E128">
    <cfRule type="cellIs" dxfId="2508" priority="2083" operator="between">
      <formula>7041</formula>
      <formula>7041</formula>
    </cfRule>
  </conditionalFormatting>
  <conditionalFormatting sqref="D128">
    <cfRule type="cellIs" dxfId="2507" priority="2076" operator="between">
      <formula>2904</formula>
      <formula>2904</formula>
    </cfRule>
    <cfRule type="cellIs" dxfId="2506" priority="2077" operator="between">
      <formula>2913</formula>
      <formula>2913</formula>
    </cfRule>
    <cfRule type="cellIs" dxfId="2505" priority="2078" operator="between">
      <formula>2201</formula>
      <formula>2201</formula>
    </cfRule>
    <cfRule type="cellIs" dxfId="838" priority="2079" operator="between">
      <formula>7120</formula>
      <formula>7120</formula>
    </cfRule>
    <cfRule type="cellIs" dxfId="837" priority="2080" operator="between">
      <formula>2001</formula>
      <formula>2001</formula>
    </cfRule>
    <cfRule type="cellIs" dxfId="836" priority="2081" operator="between">
      <formula>7014</formula>
      <formula>7014</formula>
    </cfRule>
    <cfRule type="cellIs" dxfId="835" priority="2082" operator="between">
      <formula>7119</formula>
      <formula>7119</formula>
    </cfRule>
  </conditionalFormatting>
  <conditionalFormatting sqref="E128">
    <cfRule type="cellIs" dxfId="2504" priority="2071" operator="between">
      <formula>"Kho giấy Vinapaper"</formula>
      <formula>"Kho giấy Vinapaper"</formula>
    </cfRule>
    <cfRule type="cellIs" dxfId="2503" priority="2072" operator="between">
      <formula>"Kho tiêu hao DUC"</formula>
      <formula>"Kho tiêu hao DUC"</formula>
    </cfRule>
    <cfRule type="cellIs" dxfId="2502" priority="2073" operator="between">
      <formula>"Kho Gemadept"</formula>
      <formula>"Kho Gemadept"</formula>
    </cfRule>
    <cfRule type="cellIs" dxfId="834" priority="2074" operator="between">
      <formula>"Kho FM"</formula>
      <formula>"Kho FM"</formula>
    </cfRule>
    <cfRule type="cellIs" dxfId="833" priority="2075" operator="between">
      <formula>"Kho Hà Nội"</formula>
      <formula>"Kho Hà Nội"</formula>
    </cfRule>
  </conditionalFormatting>
  <conditionalFormatting sqref="D128:E128">
    <cfRule type="dataBar" priority="2070">
      <dataBar minLength="0" maxLength="100">
        <cfvo type="min" val="0"/>
        <cfvo type="max" val="0"/>
        <color rgb="FF638EC6"/>
      </dataBar>
    </cfRule>
  </conditionalFormatting>
  <conditionalFormatting sqref="D130:E130">
    <cfRule type="cellIs" dxfId="2501" priority="2068" operator="between">
      <formula>7041</formula>
      <formula>7041</formula>
    </cfRule>
  </conditionalFormatting>
  <conditionalFormatting sqref="D130">
    <cfRule type="cellIs" dxfId="2500" priority="2061" operator="between">
      <formula>2904</formula>
      <formula>2904</formula>
    </cfRule>
    <cfRule type="cellIs" dxfId="2499" priority="2062" operator="between">
      <formula>2913</formula>
      <formula>2913</formula>
    </cfRule>
    <cfRule type="cellIs" dxfId="2498" priority="2063" operator="between">
      <formula>2201</formula>
      <formula>2201</formula>
    </cfRule>
    <cfRule type="cellIs" dxfId="832" priority="2064" operator="between">
      <formula>7120</formula>
      <formula>7120</formula>
    </cfRule>
    <cfRule type="cellIs" dxfId="831" priority="2065" operator="between">
      <formula>2001</formula>
      <formula>2001</formula>
    </cfRule>
    <cfRule type="cellIs" dxfId="830" priority="2066" operator="between">
      <formula>7014</formula>
      <formula>7014</formula>
    </cfRule>
    <cfRule type="cellIs" dxfId="829" priority="2067" operator="between">
      <formula>7119</formula>
      <formula>7119</formula>
    </cfRule>
  </conditionalFormatting>
  <conditionalFormatting sqref="E130">
    <cfRule type="cellIs" dxfId="2497" priority="2056" operator="between">
      <formula>"Kho giấy Vinapaper"</formula>
      <formula>"Kho giấy Vinapaper"</formula>
    </cfRule>
    <cfRule type="cellIs" dxfId="2496" priority="2057" operator="between">
      <formula>"Kho tiêu hao DUC"</formula>
      <formula>"Kho tiêu hao DUC"</formula>
    </cfRule>
    <cfRule type="cellIs" dxfId="2495" priority="2058" operator="between">
      <formula>"Kho Gemadept"</formula>
      <formula>"Kho Gemadept"</formula>
    </cfRule>
    <cfRule type="cellIs" dxfId="828" priority="2059" operator="between">
      <formula>"Kho FM"</formula>
      <formula>"Kho FM"</formula>
    </cfRule>
    <cfRule type="cellIs" dxfId="827" priority="2060" operator="between">
      <formula>"Kho Hà Nội"</formula>
      <formula>"Kho Hà Nội"</formula>
    </cfRule>
  </conditionalFormatting>
  <conditionalFormatting sqref="E130">
    <cfRule type="dataBar" priority="2069">
      <dataBar minLength="0" maxLength="100">
        <cfvo type="min" val="0"/>
        <cfvo type="max" val="0"/>
        <color rgb="FF638EC6"/>
      </dataBar>
    </cfRule>
  </conditionalFormatting>
  <conditionalFormatting sqref="D131:E131">
    <cfRule type="cellIs" dxfId="2494" priority="2055" operator="between">
      <formula>7041</formula>
      <formula>7041</formula>
    </cfRule>
  </conditionalFormatting>
  <conditionalFormatting sqref="D131">
    <cfRule type="cellIs" dxfId="2493" priority="2048" operator="between">
      <formula>2904</formula>
      <formula>2904</formula>
    </cfRule>
    <cfRule type="cellIs" dxfId="2492" priority="2049" operator="between">
      <formula>2913</formula>
      <formula>2913</formula>
    </cfRule>
    <cfRule type="cellIs" dxfId="2491" priority="2050" operator="between">
      <formula>2201</formula>
      <formula>2201</formula>
    </cfRule>
    <cfRule type="cellIs" dxfId="826" priority="2051" operator="between">
      <formula>7120</formula>
      <formula>7120</formula>
    </cfRule>
    <cfRule type="cellIs" dxfId="825" priority="2052" operator="between">
      <formula>2001</formula>
      <formula>2001</formula>
    </cfRule>
    <cfRule type="cellIs" dxfId="824" priority="2053" operator="between">
      <formula>7014</formula>
      <formula>7014</formula>
    </cfRule>
    <cfRule type="cellIs" dxfId="823" priority="2054" operator="between">
      <formula>7119</formula>
      <formula>7119</formula>
    </cfRule>
  </conditionalFormatting>
  <conditionalFormatting sqref="E131">
    <cfRule type="cellIs" dxfId="2490" priority="2043" operator="between">
      <formula>"Kho giấy Vinapaper"</formula>
      <formula>"Kho giấy Vinapaper"</formula>
    </cfRule>
    <cfRule type="cellIs" dxfId="2489" priority="2044" operator="between">
      <formula>"Kho tiêu hao DUC"</formula>
      <formula>"Kho tiêu hao DUC"</formula>
    </cfRule>
    <cfRule type="cellIs" dxfId="2488" priority="2045" operator="between">
      <formula>"Kho Gemadept"</formula>
      <formula>"Kho Gemadept"</formula>
    </cfRule>
    <cfRule type="cellIs" dxfId="822" priority="2046" operator="between">
      <formula>"Kho FM"</formula>
      <formula>"Kho FM"</formula>
    </cfRule>
    <cfRule type="cellIs" dxfId="821" priority="2047" operator="between">
      <formula>"Kho Hà Nội"</formula>
      <formula>"Kho Hà Nội"</formula>
    </cfRule>
  </conditionalFormatting>
  <conditionalFormatting sqref="D131:E131">
    <cfRule type="dataBar" priority="2042">
      <dataBar minLength="0" maxLength="100">
        <cfvo type="min" val="0"/>
        <cfvo type="max" val="0"/>
        <color rgb="FF638EC6"/>
      </dataBar>
    </cfRule>
  </conditionalFormatting>
  <conditionalFormatting sqref="B130:B131">
    <cfRule type="cellIs" dxfId="2487" priority="2041" operator="between">
      <formula>"09h00"</formula>
      <formula>"09h15"</formula>
    </cfRule>
  </conditionalFormatting>
  <conditionalFormatting sqref="B130:B131">
    <cfRule type="cellIs" dxfId="2486" priority="2036" stopIfTrue="1" operator="between">
      <formula>0.6875</formula>
      <formula>0.6875</formula>
    </cfRule>
    <cfRule type="cellIs" dxfId="2485" priority="2037" stopIfTrue="1" operator="between">
      <formula>0.645833333333333</formula>
      <formula>0.645833333333333</formula>
    </cfRule>
    <cfRule type="cellIs" dxfId="2484" priority="2038" stopIfTrue="1" operator="between">
      <formula>0.604166666666667</formula>
      <formula>0.604166666666667</formula>
    </cfRule>
    <cfRule type="cellIs" dxfId="820" priority="2039" stopIfTrue="1" operator="between">
      <formula>0.458333333333333</formula>
      <formula>0.458333333333333</formula>
    </cfRule>
    <cfRule type="cellIs" dxfId="819" priority="2040" stopIfTrue="1" operator="between">
      <formula>0.375</formula>
      <formula>0.375</formula>
    </cfRule>
  </conditionalFormatting>
  <conditionalFormatting sqref="D132:E132">
    <cfRule type="cellIs" dxfId="2483" priority="2035" operator="between">
      <formula>7041</formula>
      <formula>7041</formula>
    </cfRule>
  </conditionalFormatting>
  <conditionalFormatting sqref="D132">
    <cfRule type="cellIs" dxfId="2482" priority="2028" operator="between">
      <formula>2904</formula>
      <formula>2904</formula>
    </cfRule>
    <cfRule type="cellIs" dxfId="2481" priority="2029" operator="between">
      <formula>2913</formula>
      <formula>2913</formula>
    </cfRule>
    <cfRule type="cellIs" dxfId="2480" priority="2030" operator="between">
      <formula>2201</formula>
      <formula>2201</formula>
    </cfRule>
    <cfRule type="cellIs" dxfId="818" priority="2031" operator="between">
      <formula>7120</formula>
      <formula>7120</formula>
    </cfRule>
    <cfRule type="cellIs" dxfId="817" priority="2032" operator="between">
      <formula>2001</formula>
      <formula>2001</formula>
    </cfRule>
    <cfRule type="cellIs" dxfId="816" priority="2033" operator="between">
      <formula>7014</formula>
      <formula>7014</formula>
    </cfRule>
    <cfRule type="cellIs" dxfId="815" priority="2034" operator="between">
      <formula>7119</formula>
      <formula>7119</formula>
    </cfRule>
  </conditionalFormatting>
  <conditionalFormatting sqref="E132">
    <cfRule type="cellIs" dxfId="2479" priority="2023" operator="between">
      <formula>"Kho giấy Vinapaper"</formula>
      <formula>"Kho giấy Vinapaper"</formula>
    </cfRule>
    <cfRule type="cellIs" dxfId="2478" priority="2024" operator="between">
      <formula>"Kho tiêu hao DUC"</formula>
      <formula>"Kho tiêu hao DUC"</formula>
    </cfRule>
    <cfRule type="cellIs" dxfId="2477" priority="2025" operator="between">
      <formula>"Kho Gemadept"</formula>
      <formula>"Kho Gemadept"</formula>
    </cfRule>
    <cfRule type="cellIs" dxfId="814" priority="2026" operator="between">
      <formula>"Kho FM"</formula>
      <formula>"Kho FM"</formula>
    </cfRule>
    <cfRule type="cellIs" dxfId="813" priority="2027" operator="between">
      <formula>"Kho Hà Nội"</formula>
      <formula>"Kho Hà Nội"</formula>
    </cfRule>
  </conditionalFormatting>
  <conditionalFormatting sqref="D132:E132">
    <cfRule type="dataBar" priority="2022">
      <dataBar minLength="0" maxLength="100">
        <cfvo type="min" val="0"/>
        <cfvo type="max" val="0"/>
        <color rgb="FF638EC6"/>
      </dataBar>
    </cfRule>
  </conditionalFormatting>
  <conditionalFormatting sqref="D133:E133">
    <cfRule type="cellIs" dxfId="2476" priority="2020" operator="between">
      <formula>7041</formula>
      <formula>7041</formula>
    </cfRule>
  </conditionalFormatting>
  <conditionalFormatting sqref="D133">
    <cfRule type="cellIs" dxfId="2475" priority="2013" operator="between">
      <formula>2904</formula>
      <formula>2904</formula>
    </cfRule>
    <cfRule type="cellIs" dxfId="2474" priority="2014" operator="between">
      <formula>2913</formula>
      <formula>2913</formula>
    </cfRule>
    <cfRule type="cellIs" dxfId="2473" priority="2015" operator="between">
      <formula>2201</formula>
      <formula>2201</formula>
    </cfRule>
    <cfRule type="cellIs" dxfId="812" priority="2016" operator="between">
      <formula>7120</formula>
      <formula>7120</formula>
    </cfRule>
    <cfRule type="cellIs" dxfId="811" priority="2017" operator="between">
      <formula>2001</formula>
      <formula>2001</formula>
    </cfRule>
    <cfRule type="cellIs" dxfId="810" priority="2018" operator="between">
      <formula>7014</formula>
      <formula>7014</formula>
    </cfRule>
    <cfRule type="cellIs" dxfId="809" priority="2019" operator="between">
      <formula>7119</formula>
      <formula>7119</formula>
    </cfRule>
  </conditionalFormatting>
  <conditionalFormatting sqref="E133">
    <cfRule type="cellIs" dxfId="2472" priority="2008" operator="between">
      <formula>"Kho giấy Vinapaper"</formula>
      <formula>"Kho giấy Vinapaper"</formula>
    </cfRule>
    <cfRule type="cellIs" dxfId="2471" priority="2009" operator="between">
      <formula>"Kho tiêu hao DUC"</formula>
      <formula>"Kho tiêu hao DUC"</formula>
    </cfRule>
    <cfRule type="cellIs" dxfId="2470" priority="2010" operator="between">
      <formula>"Kho Gemadept"</formula>
      <formula>"Kho Gemadept"</formula>
    </cfRule>
    <cfRule type="cellIs" dxfId="808" priority="2011" operator="between">
      <formula>"Kho FM"</formula>
      <formula>"Kho FM"</formula>
    </cfRule>
    <cfRule type="cellIs" dxfId="807" priority="2012" operator="between">
      <formula>"Kho Hà Nội"</formula>
      <formula>"Kho Hà Nội"</formula>
    </cfRule>
  </conditionalFormatting>
  <conditionalFormatting sqref="E133">
    <cfRule type="dataBar" priority="2021">
      <dataBar minLength="0" maxLength="100">
        <cfvo type="min" val="0"/>
        <cfvo type="max" val="0"/>
        <color rgb="FF638EC6"/>
      </dataBar>
    </cfRule>
  </conditionalFormatting>
  <conditionalFormatting sqref="E134">
    <cfRule type="cellIs" dxfId="2469" priority="2002" operator="between">
      <formula>"Kho giấy Vinapaper"</formula>
      <formula>"Kho giấy Vinapaper"</formula>
    </cfRule>
    <cfRule type="cellIs" dxfId="2468" priority="2003" operator="between">
      <formula>"Kho tiêu hao DUC"</formula>
      <formula>"Kho tiêu hao DUC"</formula>
    </cfRule>
    <cfRule type="cellIs" dxfId="2467" priority="2004" operator="between">
      <formula>"Kho Gemadept"</formula>
      <formula>"Kho Gemadept"</formula>
    </cfRule>
    <cfRule type="cellIs" dxfId="806" priority="2005" operator="between">
      <formula>"Kho FM"</formula>
      <formula>"Kho FM"</formula>
    </cfRule>
    <cfRule type="cellIs" dxfId="805" priority="2006" operator="between">
      <formula>"Kho Hà Nội"</formula>
      <formula>"Kho Hà Nội"</formula>
    </cfRule>
  </conditionalFormatting>
  <conditionalFormatting sqref="E134">
    <cfRule type="cellIs" dxfId="2466" priority="2007" operator="between">
      <formula>7041</formula>
      <formula>7041</formula>
    </cfRule>
  </conditionalFormatting>
  <conditionalFormatting sqref="B132:B134">
    <cfRule type="cellIs" dxfId="2465" priority="2001" operator="between">
      <formula>"09h00"</formula>
      <formula>"09h15"</formula>
    </cfRule>
  </conditionalFormatting>
  <conditionalFormatting sqref="B132:B134">
    <cfRule type="cellIs" dxfId="2464" priority="1998" operator="between">
      <formula>"16h30"</formula>
      <formula>"16h45"</formula>
    </cfRule>
    <cfRule type="cellIs" dxfId="2463" priority="1999" operator="between">
      <formula>"14h30"</formula>
      <formula>"14h45"</formula>
    </cfRule>
    <cfRule type="cellIs" dxfId="2462" priority="2000" operator="between">
      <formula>"11h00"</formula>
      <formula>"11h15"</formula>
    </cfRule>
  </conditionalFormatting>
  <conditionalFormatting sqref="B132:B134">
    <cfRule type="cellIs" dxfId="2461" priority="1997" operator="between">
      <formula>"15h30"</formula>
      <formula>"15h30"</formula>
    </cfRule>
  </conditionalFormatting>
  <conditionalFormatting sqref="B132:B134">
    <cfRule type="cellIs" dxfId="2460" priority="1992" stopIfTrue="1" operator="between">
      <formula>0.6875</formula>
      <formula>0.6875</formula>
    </cfRule>
    <cfRule type="cellIs" dxfId="2459" priority="1993" stopIfTrue="1" operator="between">
      <formula>0.645833333333333</formula>
      <formula>0.645833333333333</formula>
    </cfRule>
    <cfRule type="cellIs" dxfId="2458" priority="1994" stopIfTrue="1" operator="between">
      <formula>0.604166666666667</formula>
      <formula>0.604166666666667</formula>
    </cfRule>
    <cfRule type="cellIs" dxfId="804" priority="1995" stopIfTrue="1" operator="between">
      <formula>0.458333333333333</formula>
      <formula>0.458333333333333</formula>
    </cfRule>
    <cfRule type="cellIs" dxfId="803" priority="1996" stopIfTrue="1" operator="between">
      <formula>0.375</formula>
      <formula>0.375</formula>
    </cfRule>
  </conditionalFormatting>
  <conditionalFormatting sqref="B132:B134">
    <cfRule type="timePeriod" dxfId="2457" priority="1991" stopIfTrue="1" timePeriod="lastMonth">
      <formula>AND(MONTH(B132)=MONTH(EDATE(TODAY(),0-1)),YEAR(B132)=YEAR(EDATE(TODAY(),0-1)))</formula>
    </cfRule>
  </conditionalFormatting>
  <conditionalFormatting sqref="B135:B136">
    <cfRule type="cellIs" dxfId="2456" priority="1990" operator="between">
      <formula>"09h00"</formula>
      <formula>"09h15"</formula>
    </cfRule>
  </conditionalFormatting>
  <conditionalFormatting sqref="B135:B136">
    <cfRule type="cellIs" dxfId="2455" priority="1987" operator="between">
      <formula>"16h30"</formula>
      <formula>"16h45"</formula>
    </cfRule>
    <cfRule type="cellIs" dxfId="2454" priority="1988" operator="between">
      <formula>"14h30"</formula>
      <formula>"14h45"</formula>
    </cfRule>
    <cfRule type="cellIs" dxfId="2453" priority="1989" operator="between">
      <formula>"11h00"</formula>
      <formula>"11h15"</formula>
    </cfRule>
  </conditionalFormatting>
  <conditionalFormatting sqref="B135:B136">
    <cfRule type="cellIs" dxfId="2452" priority="1986" operator="between">
      <formula>"15h30"</formula>
      <formula>"15h30"</formula>
    </cfRule>
  </conditionalFormatting>
  <conditionalFormatting sqref="B135:B136">
    <cfRule type="cellIs" dxfId="2451" priority="1981" stopIfTrue="1" operator="between">
      <formula>0.6875</formula>
      <formula>0.6875</formula>
    </cfRule>
    <cfRule type="cellIs" dxfId="2450" priority="1982" stopIfTrue="1" operator="between">
      <formula>0.645833333333333</formula>
      <formula>0.645833333333333</formula>
    </cfRule>
    <cfRule type="cellIs" dxfId="2449" priority="1983" stopIfTrue="1" operator="between">
      <formula>0.604166666666667</formula>
      <formula>0.604166666666667</formula>
    </cfRule>
    <cfRule type="cellIs" dxfId="802" priority="1984" stopIfTrue="1" operator="between">
      <formula>0.458333333333333</formula>
      <formula>0.458333333333333</formula>
    </cfRule>
    <cfRule type="cellIs" dxfId="801" priority="1985" stopIfTrue="1" operator="between">
      <formula>0.375</formula>
      <formula>0.375</formula>
    </cfRule>
  </conditionalFormatting>
  <conditionalFormatting sqref="B135:B136">
    <cfRule type="timePeriod" dxfId="2448" priority="1980" stopIfTrue="1" timePeriod="lastMonth">
      <formula>AND(MONTH(B135)=MONTH(EDATE(TODAY(),0-1)),YEAR(B135)=YEAR(EDATE(TODAY(),0-1)))</formula>
    </cfRule>
  </conditionalFormatting>
  <conditionalFormatting sqref="D135:E135">
    <cfRule type="cellIs" dxfId="2447" priority="1978" operator="between">
      <formula>7041</formula>
      <formula>7041</formula>
    </cfRule>
  </conditionalFormatting>
  <conditionalFormatting sqref="D135">
    <cfRule type="cellIs" dxfId="2446" priority="1971" operator="between">
      <formula>2904</formula>
      <formula>2904</formula>
    </cfRule>
    <cfRule type="cellIs" dxfId="2445" priority="1972" operator="between">
      <formula>2913</formula>
      <formula>2913</formula>
    </cfRule>
    <cfRule type="cellIs" dxfId="2444" priority="1973" operator="between">
      <formula>2201</formula>
      <formula>2201</formula>
    </cfRule>
    <cfRule type="cellIs" dxfId="800" priority="1974" operator="between">
      <formula>7120</formula>
      <formula>7120</formula>
    </cfRule>
    <cfRule type="cellIs" dxfId="799" priority="1975" operator="between">
      <formula>2001</formula>
      <formula>2001</formula>
    </cfRule>
    <cfRule type="cellIs" dxfId="798" priority="1976" operator="between">
      <formula>7014</formula>
      <formula>7014</formula>
    </cfRule>
    <cfRule type="cellIs" dxfId="797" priority="1977" operator="between">
      <formula>7119</formula>
      <formula>7119</formula>
    </cfRule>
  </conditionalFormatting>
  <conditionalFormatting sqref="E135">
    <cfRule type="cellIs" dxfId="2443" priority="1966" operator="between">
      <formula>"Kho giấy Vinapaper"</formula>
      <formula>"Kho giấy Vinapaper"</formula>
    </cfRule>
    <cfRule type="cellIs" dxfId="2442" priority="1967" operator="between">
      <formula>"Kho tiêu hao DUC"</formula>
      <formula>"Kho tiêu hao DUC"</formula>
    </cfRule>
    <cfRule type="cellIs" dxfId="2441" priority="1968" operator="between">
      <formula>"Kho Gemadept"</formula>
      <formula>"Kho Gemadept"</formula>
    </cfRule>
    <cfRule type="cellIs" dxfId="796" priority="1969" operator="between">
      <formula>"Kho FM"</formula>
      <formula>"Kho FM"</formula>
    </cfRule>
    <cfRule type="cellIs" dxfId="795" priority="1970" operator="between">
      <formula>"Kho Hà Nội"</formula>
      <formula>"Kho Hà Nội"</formula>
    </cfRule>
  </conditionalFormatting>
  <conditionalFormatting sqref="E135">
    <cfRule type="dataBar" priority="1979">
      <dataBar minLength="0" maxLength="100">
        <cfvo type="min" val="0"/>
        <cfvo type="max" val="0"/>
        <color rgb="FF638EC6"/>
      </dataBar>
    </cfRule>
  </conditionalFormatting>
  <conditionalFormatting sqref="D136:E136">
    <cfRule type="cellIs" dxfId="2440" priority="1965" operator="between">
      <formula>7041</formula>
      <formula>7041</formula>
    </cfRule>
  </conditionalFormatting>
  <conditionalFormatting sqref="D136">
    <cfRule type="cellIs" dxfId="2439" priority="1958" operator="between">
      <formula>2904</formula>
      <formula>2904</formula>
    </cfRule>
    <cfRule type="cellIs" dxfId="2438" priority="1959" operator="between">
      <formula>2913</formula>
      <formula>2913</formula>
    </cfRule>
    <cfRule type="cellIs" dxfId="2437" priority="1960" operator="between">
      <formula>2201</formula>
      <formula>2201</formula>
    </cfRule>
    <cfRule type="cellIs" dxfId="794" priority="1961" operator="between">
      <formula>7120</formula>
      <formula>7120</formula>
    </cfRule>
    <cfRule type="cellIs" dxfId="793" priority="1962" operator="between">
      <formula>2001</formula>
      <formula>2001</formula>
    </cfRule>
    <cfRule type="cellIs" dxfId="792" priority="1963" operator="between">
      <formula>7014</formula>
      <formula>7014</formula>
    </cfRule>
    <cfRule type="cellIs" dxfId="791" priority="1964" operator="between">
      <formula>7119</formula>
      <formula>7119</formula>
    </cfRule>
  </conditionalFormatting>
  <conditionalFormatting sqref="E136">
    <cfRule type="cellIs" dxfId="2436" priority="1953" operator="between">
      <formula>"Kho giấy Vinapaper"</formula>
      <formula>"Kho giấy Vinapaper"</formula>
    </cfRule>
    <cfRule type="cellIs" dxfId="2435" priority="1954" operator="between">
      <formula>"Kho tiêu hao DUC"</formula>
      <formula>"Kho tiêu hao DUC"</formula>
    </cfRule>
    <cfRule type="cellIs" dxfId="2434" priority="1955" operator="between">
      <formula>"Kho Gemadept"</formula>
      <formula>"Kho Gemadept"</formula>
    </cfRule>
    <cfRule type="cellIs" dxfId="790" priority="1956" operator="between">
      <formula>"Kho FM"</formula>
      <formula>"Kho FM"</formula>
    </cfRule>
    <cfRule type="cellIs" dxfId="789" priority="1957" operator="between">
      <formula>"Kho Hà Nội"</formula>
      <formula>"Kho Hà Nội"</formula>
    </cfRule>
  </conditionalFormatting>
  <conditionalFormatting sqref="D136:E136">
    <cfRule type="dataBar" priority="1952">
      <dataBar minLength="0" maxLength="100">
        <cfvo type="min" val="0"/>
        <cfvo type="max" val="0"/>
        <color rgb="FF638EC6"/>
      </dataBar>
    </cfRule>
  </conditionalFormatting>
  <conditionalFormatting sqref="D137:E137">
    <cfRule type="cellIs" dxfId="2433" priority="1950" operator="between">
      <formula>7041</formula>
      <formula>7041</formula>
    </cfRule>
  </conditionalFormatting>
  <conditionalFormatting sqref="D137">
    <cfRule type="cellIs" dxfId="2432" priority="1943" operator="between">
      <formula>2904</formula>
      <formula>2904</formula>
    </cfRule>
    <cfRule type="cellIs" dxfId="2431" priority="1944" operator="between">
      <formula>2913</formula>
      <formula>2913</formula>
    </cfRule>
    <cfRule type="cellIs" dxfId="2430" priority="1945" operator="between">
      <formula>2201</formula>
      <formula>2201</formula>
    </cfRule>
    <cfRule type="cellIs" dxfId="788" priority="1946" operator="between">
      <formula>7120</formula>
      <formula>7120</formula>
    </cfRule>
    <cfRule type="cellIs" dxfId="787" priority="1947" operator="between">
      <formula>2001</formula>
      <formula>2001</formula>
    </cfRule>
    <cfRule type="cellIs" dxfId="786" priority="1948" operator="between">
      <formula>7014</formula>
      <formula>7014</formula>
    </cfRule>
    <cfRule type="cellIs" dxfId="785" priority="1949" operator="between">
      <formula>7119</formula>
      <formula>7119</formula>
    </cfRule>
  </conditionalFormatting>
  <conditionalFormatting sqref="E137">
    <cfRule type="cellIs" dxfId="2429" priority="1938" operator="between">
      <formula>"Kho giấy Vinapaper"</formula>
      <formula>"Kho giấy Vinapaper"</formula>
    </cfRule>
    <cfRule type="cellIs" dxfId="2428" priority="1939" operator="between">
      <formula>"Kho tiêu hao DUC"</formula>
      <formula>"Kho tiêu hao DUC"</formula>
    </cfRule>
    <cfRule type="cellIs" dxfId="2427" priority="1940" operator="between">
      <formula>"Kho Gemadept"</formula>
      <formula>"Kho Gemadept"</formula>
    </cfRule>
    <cfRule type="cellIs" dxfId="784" priority="1941" operator="between">
      <formula>"Kho FM"</formula>
      <formula>"Kho FM"</formula>
    </cfRule>
    <cfRule type="cellIs" dxfId="783" priority="1942" operator="between">
      <formula>"Kho Hà Nội"</formula>
      <formula>"Kho Hà Nội"</formula>
    </cfRule>
  </conditionalFormatting>
  <conditionalFormatting sqref="E137">
    <cfRule type="dataBar" priority="1951">
      <dataBar minLength="0" maxLength="100">
        <cfvo type="min" val="0"/>
        <cfvo type="max" val="0"/>
        <color rgb="FF638EC6"/>
      </dataBar>
    </cfRule>
  </conditionalFormatting>
  <conditionalFormatting sqref="B137">
    <cfRule type="cellIs" dxfId="2426" priority="1937" operator="between">
      <formula>"09h00"</formula>
      <formula>"09h15"</formula>
    </cfRule>
  </conditionalFormatting>
  <conditionalFormatting sqref="B137">
    <cfRule type="cellIs" dxfId="2425" priority="1932" stopIfTrue="1" operator="between">
      <formula>0.6875</formula>
      <formula>0.6875</formula>
    </cfRule>
    <cfRule type="cellIs" dxfId="2424" priority="1933" stopIfTrue="1" operator="between">
      <formula>0.645833333333333</formula>
      <formula>0.645833333333333</formula>
    </cfRule>
    <cfRule type="cellIs" dxfId="2423" priority="1934" stopIfTrue="1" operator="between">
      <formula>0.604166666666667</formula>
      <formula>0.604166666666667</formula>
    </cfRule>
    <cfRule type="cellIs" dxfId="782" priority="1935" stopIfTrue="1" operator="between">
      <formula>0.458333333333333</formula>
      <formula>0.458333333333333</formula>
    </cfRule>
    <cfRule type="cellIs" dxfId="781" priority="1936" stopIfTrue="1" operator="between">
      <formula>0.375</formula>
      <formula>0.375</formula>
    </cfRule>
  </conditionalFormatting>
  <conditionalFormatting sqref="B138:B145">
    <cfRule type="cellIs" dxfId="2422" priority="1931" operator="between">
      <formula>"09h00"</formula>
      <formula>"09h15"</formula>
    </cfRule>
  </conditionalFormatting>
  <conditionalFormatting sqref="B138:B145">
    <cfRule type="cellIs" dxfId="2421" priority="1926" stopIfTrue="1" operator="between">
      <formula>0.6875</formula>
      <formula>0.6875</formula>
    </cfRule>
    <cfRule type="cellIs" dxfId="2420" priority="1927" stopIfTrue="1" operator="between">
      <formula>0.645833333333333</formula>
      <formula>0.645833333333333</formula>
    </cfRule>
    <cfRule type="cellIs" dxfId="2419" priority="1928" stopIfTrue="1" operator="between">
      <formula>0.604166666666667</formula>
      <formula>0.604166666666667</formula>
    </cfRule>
    <cfRule type="cellIs" dxfId="780" priority="1929" stopIfTrue="1" operator="between">
      <formula>0.458333333333333</formula>
      <formula>0.458333333333333</formula>
    </cfRule>
    <cfRule type="cellIs" dxfId="779" priority="1930" stopIfTrue="1" operator="between">
      <formula>0.375</formula>
      <formula>0.375</formula>
    </cfRule>
  </conditionalFormatting>
  <conditionalFormatting sqref="D138:E139">
    <cfRule type="cellIs" dxfId="2418" priority="1925" operator="between">
      <formula>7041</formula>
      <formula>7041</formula>
    </cfRule>
  </conditionalFormatting>
  <conditionalFormatting sqref="D138:D139">
    <cfRule type="cellIs" dxfId="2417" priority="1918" operator="between">
      <formula>2904</formula>
      <formula>2904</formula>
    </cfRule>
    <cfRule type="cellIs" dxfId="2416" priority="1919" operator="between">
      <formula>2913</formula>
      <formula>2913</formula>
    </cfRule>
    <cfRule type="cellIs" dxfId="2415" priority="1920" operator="between">
      <formula>2201</formula>
      <formula>2201</formula>
    </cfRule>
    <cfRule type="cellIs" dxfId="778" priority="1921" operator="between">
      <formula>7120</formula>
      <formula>7120</formula>
    </cfRule>
    <cfRule type="cellIs" dxfId="777" priority="1922" operator="between">
      <formula>2001</formula>
      <formula>2001</formula>
    </cfRule>
    <cfRule type="cellIs" dxfId="776" priority="1923" operator="between">
      <formula>7014</formula>
      <formula>7014</formula>
    </cfRule>
    <cfRule type="cellIs" dxfId="775" priority="1924" operator="between">
      <formula>7119</formula>
      <formula>7119</formula>
    </cfRule>
  </conditionalFormatting>
  <conditionalFormatting sqref="E138:E139">
    <cfRule type="cellIs" dxfId="2414" priority="1913" operator="between">
      <formula>"Kho giấy Vinapaper"</formula>
      <formula>"Kho giấy Vinapaper"</formula>
    </cfRule>
    <cfRule type="cellIs" dxfId="2413" priority="1914" operator="between">
      <formula>"Kho tiêu hao DUC"</formula>
      <formula>"Kho tiêu hao DUC"</formula>
    </cfRule>
    <cfRule type="cellIs" dxfId="2412" priority="1915" operator="between">
      <formula>"Kho Gemadept"</formula>
      <formula>"Kho Gemadept"</formula>
    </cfRule>
    <cfRule type="cellIs" dxfId="774" priority="1916" operator="between">
      <formula>"Kho FM"</formula>
      <formula>"Kho FM"</formula>
    </cfRule>
    <cfRule type="cellIs" dxfId="773" priority="1917" operator="between">
      <formula>"Kho Hà Nội"</formula>
      <formula>"Kho Hà Nội"</formula>
    </cfRule>
  </conditionalFormatting>
  <conditionalFormatting sqref="D138:E139">
    <cfRule type="dataBar" priority="1912">
      <dataBar minLength="0" maxLength="100">
        <cfvo type="min" val="0"/>
        <cfvo type="max" val="0"/>
        <color rgb="FF638EC6"/>
      </dataBar>
    </cfRule>
  </conditionalFormatting>
  <conditionalFormatting sqref="D141:E141">
    <cfRule type="cellIs" dxfId="2411" priority="1896" operator="between">
      <formula>7041</formula>
      <formula>7041</formula>
    </cfRule>
  </conditionalFormatting>
  <conditionalFormatting sqref="D141">
    <cfRule type="cellIs" dxfId="2410" priority="1889" operator="between">
      <formula>2904</formula>
      <formula>2904</formula>
    </cfRule>
    <cfRule type="cellIs" dxfId="2409" priority="1890" operator="between">
      <formula>2913</formula>
      <formula>2913</formula>
    </cfRule>
    <cfRule type="cellIs" dxfId="2408" priority="1891" operator="between">
      <formula>2201</formula>
      <formula>2201</formula>
    </cfRule>
    <cfRule type="cellIs" dxfId="772" priority="1892" operator="between">
      <formula>7120</formula>
      <formula>7120</formula>
    </cfRule>
    <cfRule type="cellIs" dxfId="771" priority="1893" operator="between">
      <formula>2001</formula>
      <formula>2001</formula>
    </cfRule>
    <cfRule type="cellIs" dxfId="770" priority="1894" operator="between">
      <formula>7014</formula>
      <formula>7014</formula>
    </cfRule>
    <cfRule type="cellIs" dxfId="769" priority="1895" operator="between">
      <formula>7119</formula>
      <formula>7119</formula>
    </cfRule>
  </conditionalFormatting>
  <conditionalFormatting sqref="E141">
    <cfRule type="cellIs" dxfId="2407" priority="1884" operator="between">
      <formula>"Kho giấy Vinapaper"</formula>
      <formula>"Kho giấy Vinapaper"</formula>
    </cfRule>
    <cfRule type="cellIs" dxfId="2406" priority="1885" operator="between">
      <formula>"Kho tiêu hao DUC"</formula>
      <formula>"Kho tiêu hao DUC"</formula>
    </cfRule>
    <cfRule type="cellIs" dxfId="2405" priority="1886" operator="between">
      <formula>"Kho Gemadept"</formula>
      <formula>"Kho Gemadept"</formula>
    </cfRule>
    <cfRule type="cellIs" dxfId="768" priority="1887" operator="between">
      <formula>"Kho FM"</formula>
      <formula>"Kho FM"</formula>
    </cfRule>
    <cfRule type="cellIs" dxfId="767" priority="1888" operator="between">
      <formula>"Kho Hà Nội"</formula>
      <formula>"Kho Hà Nội"</formula>
    </cfRule>
  </conditionalFormatting>
  <conditionalFormatting sqref="D140:E140">
    <cfRule type="cellIs" dxfId="2404" priority="1910" operator="between">
      <formula>7041</formula>
      <formula>7041</formula>
    </cfRule>
  </conditionalFormatting>
  <conditionalFormatting sqref="D140">
    <cfRule type="cellIs" dxfId="2403" priority="1903" operator="between">
      <formula>2904</formula>
      <formula>2904</formula>
    </cfRule>
    <cfRule type="cellIs" dxfId="2402" priority="1904" operator="between">
      <formula>2913</formula>
      <formula>2913</formula>
    </cfRule>
    <cfRule type="cellIs" dxfId="2401" priority="1905" operator="between">
      <formula>2201</formula>
      <formula>2201</formula>
    </cfRule>
    <cfRule type="cellIs" dxfId="766" priority="1906" operator="between">
      <formula>7120</formula>
      <formula>7120</formula>
    </cfRule>
    <cfRule type="cellIs" dxfId="765" priority="1907" operator="between">
      <formula>2001</formula>
      <formula>2001</formula>
    </cfRule>
    <cfRule type="cellIs" dxfId="764" priority="1908" operator="between">
      <formula>7014</formula>
      <formula>7014</formula>
    </cfRule>
    <cfRule type="cellIs" dxfId="763" priority="1909" operator="between">
      <formula>7119</formula>
      <formula>7119</formula>
    </cfRule>
  </conditionalFormatting>
  <conditionalFormatting sqref="E140">
    <cfRule type="cellIs" dxfId="2400" priority="1898" operator="between">
      <formula>"Kho giấy Vinapaper"</formula>
      <formula>"Kho giấy Vinapaper"</formula>
    </cfRule>
    <cfRule type="cellIs" dxfId="2399" priority="1899" operator="between">
      <formula>"Kho tiêu hao DUC"</formula>
      <formula>"Kho tiêu hao DUC"</formula>
    </cfRule>
    <cfRule type="cellIs" dxfId="2398" priority="1900" operator="between">
      <formula>"Kho Gemadept"</formula>
      <formula>"Kho Gemadept"</formula>
    </cfRule>
    <cfRule type="cellIs" dxfId="762" priority="1901" operator="between">
      <formula>"Kho FM"</formula>
      <formula>"Kho FM"</formula>
    </cfRule>
    <cfRule type="cellIs" dxfId="761" priority="1902" operator="between">
      <formula>"Kho Hà Nội"</formula>
      <formula>"Kho Hà Nội"</formula>
    </cfRule>
  </conditionalFormatting>
  <conditionalFormatting sqref="E140">
    <cfRule type="dataBar" priority="1911">
      <dataBar minLength="0" maxLength="100">
        <cfvo type="min" val="0"/>
        <cfvo type="max" val="0"/>
        <color rgb="FF638EC6"/>
      </dataBar>
    </cfRule>
  </conditionalFormatting>
  <conditionalFormatting sqref="E141">
    <cfRule type="dataBar" priority="1897">
      <dataBar minLength="0" maxLength="100">
        <cfvo type="min" val="0"/>
        <cfvo type="max" val="0"/>
        <color rgb="FF638EC6"/>
      </dataBar>
    </cfRule>
  </conditionalFormatting>
  <conditionalFormatting sqref="D142:E142">
    <cfRule type="cellIs" dxfId="2397" priority="1883" operator="between">
      <formula>7041</formula>
      <formula>7041</formula>
    </cfRule>
  </conditionalFormatting>
  <conditionalFormatting sqref="D142">
    <cfRule type="cellIs" dxfId="2396" priority="1876" operator="between">
      <formula>2904</formula>
      <formula>2904</formula>
    </cfRule>
    <cfRule type="cellIs" dxfId="2395" priority="1877" operator="between">
      <formula>2913</formula>
      <formula>2913</formula>
    </cfRule>
    <cfRule type="cellIs" dxfId="2394" priority="1878" operator="between">
      <formula>2201</formula>
      <formula>2201</formula>
    </cfRule>
    <cfRule type="cellIs" dxfId="760" priority="1879" operator="between">
      <formula>7120</formula>
      <formula>7120</formula>
    </cfRule>
    <cfRule type="cellIs" dxfId="759" priority="1880" operator="between">
      <formula>2001</formula>
      <formula>2001</formula>
    </cfRule>
    <cfRule type="cellIs" dxfId="758" priority="1881" operator="between">
      <formula>7014</formula>
      <formula>7014</formula>
    </cfRule>
    <cfRule type="cellIs" dxfId="757" priority="1882" operator="between">
      <formula>7119</formula>
      <formula>7119</formula>
    </cfRule>
  </conditionalFormatting>
  <conditionalFormatting sqref="E142">
    <cfRule type="cellIs" dxfId="2393" priority="1871" operator="between">
      <formula>"Kho giấy Vinapaper"</formula>
      <formula>"Kho giấy Vinapaper"</formula>
    </cfRule>
    <cfRule type="cellIs" dxfId="2392" priority="1872" operator="between">
      <formula>"Kho tiêu hao DUC"</formula>
      <formula>"Kho tiêu hao DUC"</formula>
    </cfRule>
    <cfRule type="cellIs" dxfId="2391" priority="1873" operator="between">
      <formula>"Kho Gemadept"</formula>
      <formula>"Kho Gemadept"</formula>
    </cfRule>
    <cfRule type="cellIs" dxfId="756" priority="1874" operator="between">
      <formula>"Kho FM"</formula>
      <formula>"Kho FM"</formula>
    </cfRule>
    <cfRule type="cellIs" dxfId="755" priority="1875" operator="between">
      <formula>"Kho Hà Nội"</formula>
      <formula>"Kho Hà Nội"</formula>
    </cfRule>
  </conditionalFormatting>
  <conditionalFormatting sqref="D142:E142">
    <cfRule type="dataBar" priority="1870">
      <dataBar minLength="0" maxLength="100">
        <cfvo type="min" val="0"/>
        <cfvo type="max" val="0"/>
        <color rgb="FF638EC6"/>
      </dataBar>
    </cfRule>
  </conditionalFormatting>
  <conditionalFormatting sqref="D143:E145">
    <cfRule type="cellIs" dxfId="2390" priority="1868" operator="between">
      <formula>7041</formula>
      <formula>7041</formula>
    </cfRule>
  </conditionalFormatting>
  <conditionalFormatting sqref="D143:D145">
    <cfRule type="cellIs" dxfId="2389" priority="1861" operator="between">
      <formula>2904</formula>
      <formula>2904</formula>
    </cfRule>
    <cfRule type="cellIs" dxfId="2388" priority="1862" operator="between">
      <formula>2913</formula>
      <formula>2913</formula>
    </cfRule>
    <cfRule type="cellIs" dxfId="2387" priority="1863" operator="between">
      <formula>2201</formula>
      <formula>2201</formula>
    </cfRule>
    <cfRule type="cellIs" dxfId="754" priority="1864" operator="between">
      <formula>7120</formula>
      <formula>7120</formula>
    </cfRule>
    <cfRule type="cellIs" dxfId="753" priority="1865" operator="between">
      <formula>2001</formula>
      <formula>2001</formula>
    </cfRule>
    <cfRule type="cellIs" dxfId="752" priority="1866" operator="between">
      <formula>7014</formula>
      <formula>7014</formula>
    </cfRule>
    <cfRule type="cellIs" dxfId="751" priority="1867" operator="between">
      <formula>7119</formula>
      <formula>7119</formula>
    </cfRule>
  </conditionalFormatting>
  <conditionalFormatting sqref="E143:E145">
    <cfRule type="cellIs" dxfId="2386" priority="1856" operator="between">
      <formula>"Kho giấy Vinapaper"</formula>
      <formula>"Kho giấy Vinapaper"</formula>
    </cfRule>
    <cfRule type="cellIs" dxfId="2385" priority="1857" operator="between">
      <formula>"Kho tiêu hao DUC"</formula>
      <formula>"Kho tiêu hao DUC"</formula>
    </cfRule>
    <cfRule type="cellIs" dxfId="2384" priority="1858" operator="between">
      <formula>"Kho Gemadept"</formula>
      <formula>"Kho Gemadept"</formula>
    </cfRule>
    <cfRule type="cellIs" dxfId="750" priority="1859" operator="between">
      <formula>"Kho FM"</formula>
      <formula>"Kho FM"</formula>
    </cfRule>
    <cfRule type="cellIs" dxfId="749" priority="1860" operator="between">
      <formula>"Kho Hà Nội"</formula>
      <formula>"Kho Hà Nội"</formula>
    </cfRule>
  </conditionalFormatting>
  <conditionalFormatting sqref="E143:E145">
    <cfRule type="dataBar" priority="1869">
      <dataBar minLength="0" maxLength="100">
        <cfvo type="min" val="0"/>
        <cfvo type="max" val="0"/>
        <color rgb="FF638EC6"/>
      </dataBar>
    </cfRule>
  </conditionalFormatting>
  <conditionalFormatting sqref="B146:B152">
    <cfRule type="cellIs" dxfId="2383" priority="1851" stopIfTrue="1" operator="between">
      <formula>0.6875</formula>
      <formula>0.6875</formula>
    </cfRule>
    <cfRule type="cellIs" dxfId="2382" priority="1852" stopIfTrue="1" operator="between">
      <formula>0.645833333333333</formula>
      <formula>0.645833333333333</formula>
    </cfRule>
    <cfRule type="cellIs" dxfId="2381" priority="1853" stopIfTrue="1" operator="between">
      <formula>0.604166666666667</formula>
      <formula>0.604166666666667</formula>
    </cfRule>
    <cfRule type="cellIs" dxfId="748" priority="1854" stopIfTrue="1" operator="between">
      <formula>0.458333333333333</formula>
      <formula>0.458333333333333</formula>
    </cfRule>
    <cfRule type="cellIs" dxfId="747" priority="1855" stopIfTrue="1" operator="between">
      <formula>0.375</formula>
      <formula>0.375</formula>
    </cfRule>
  </conditionalFormatting>
  <conditionalFormatting sqref="D146:E146">
    <cfRule type="cellIs" dxfId="2380" priority="1850" operator="between">
      <formula>7041</formula>
      <formula>7041</formula>
    </cfRule>
  </conditionalFormatting>
  <conditionalFormatting sqref="D146">
    <cfRule type="cellIs" dxfId="2379" priority="1843" operator="between">
      <formula>2904</formula>
      <formula>2904</formula>
    </cfRule>
    <cfRule type="cellIs" dxfId="2378" priority="1844" operator="between">
      <formula>2913</formula>
      <formula>2913</formula>
    </cfRule>
    <cfRule type="cellIs" dxfId="2377" priority="1845" operator="between">
      <formula>2201</formula>
      <formula>2201</formula>
    </cfRule>
    <cfRule type="cellIs" dxfId="746" priority="1846" operator="between">
      <formula>7120</formula>
      <formula>7120</formula>
    </cfRule>
    <cfRule type="cellIs" dxfId="745" priority="1847" operator="between">
      <formula>2001</formula>
      <formula>2001</formula>
    </cfRule>
    <cfRule type="cellIs" dxfId="744" priority="1848" operator="between">
      <formula>7014</formula>
      <formula>7014</formula>
    </cfRule>
    <cfRule type="cellIs" dxfId="743" priority="1849" operator="between">
      <formula>7119</formula>
      <formula>7119</formula>
    </cfRule>
  </conditionalFormatting>
  <conditionalFormatting sqref="E146">
    <cfRule type="cellIs" dxfId="2376" priority="1838" operator="between">
      <formula>"Kho giấy Vinapaper"</formula>
      <formula>"Kho giấy Vinapaper"</formula>
    </cfRule>
    <cfRule type="cellIs" dxfId="2375" priority="1839" operator="between">
      <formula>"Kho tiêu hao DUC"</formula>
      <formula>"Kho tiêu hao DUC"</formula>
    </cfRule>
    <cfRule type="cellIs" dxfId="2374" priority="1840" operator="between">
      <formula>"Kho Gemadept"</formula>
      <formula>"Kho Gemadept"</formula>
    </cfRule>
    <cfRule type="cellIs" dxfId="742" priority="1841" operator="between">
      <formula>"Kho FM"</formula>
      <formula>"Kho FM"</formula>
    </cfRule>
    <cfRule type="cellIs" dxfId="741" priority="1842" operator="between">
      <formula>"Kho Hà Nội"</formula>
      <formula>"Kho Hà Nội"</formula>
    </cfRule>
  </conditionalFormatting>
  <conditionalFormatting sqref="D146:E146">
    <cfRule type="dataBar" priority="1837">
      <dataBar minLength="0" maxLength="100">
        <cfvo type="min" val="0"/>
        <cfvo type="max" val="0"/>
        <color rgb="FF638EC6"/>
      </dataBar>
    </cfRule>
  </conditionalFormatting>
  <conditionalFormatting sqref="D147:E147">
    <cfRule type="cellIs" dxfId="2373" priority="1835" operator="between">
      <formula>7041</formula>
      <formula>7041</formula>
    </cfRule>
    <cfRule type="dataBar" priority="1808">
      <dataBar minLength="0" maxLength="100">
        <cfvo type="min" val="0"/>
        <cfvo type="max" val="0"/>
        <color rgb="FF638EC6"/>
      </dataBar>
    </cfRule>
  </conditionalFormatting>
  <conditionalFormatting sqref="D147">
    <cfRule type="cellIs" dxfId="2372" priority="1828" operator="between">
      <formula>2904</formula>
      <formula>2904</formula>
    </cfRule>
    <cfRule type="cellIs" dxfId="2371" priority="1829" operator="between">
      <formula>2913</formula>
      <formula>2913</formula>
    </cfRule>
    <cfRule type="cellIs" dxfId="2370" priority="1830" operator="between">
      <formula>2201</formula>
      <formula>2201</formula>
    </cfRule>
    <cfRule type="cellIs" dxfId="740" priority="1831" operator="between">
      <formula>7120</formula>
      <formula>7120</formula>
    </cfRule>
    <cfRule type="cellIs" dxfId="739" priority="1832" operator="between">
      <formula>2001</formula>
      <formula>2001</formula>
    </cfRule>
    <cfRule type="cellIs" dxfId="738" priority="1833" operator="between">
      <formula>7014</formula>
      <formula>7014</formula>
    </cfRule>
    <cfRule type="cellIs" dxfId="737" priority="1834" operator="between">
      <formula>7119</formula>
      <formula>7119</formula>
    </cfRule>
  </conditionalFormatting>
  <conditionalFormatting sqref="E147">
    <cfRule type="cellIs" dxfId="2369" priority="1823" operator="between">
      <formula>"Kho giấy Vinapaper"</formula>
      <formula>"Kho giấy Vinapaper"</formula>
    </cfRule>
    <cfRule type="cellIs" dxfId="2368" priority="1824" operator="between">
      <formula>"Kho tiêu hao DUC"</formula>
      <formula>"Kho tiêu hao DUC"</formula>
    </cfRule>
    <cfRule type="cellIs" dxfId="2367" priority="1825" operator="between">
      <formula>"Kho Gemadept"</formula>
      <formula>"Kho Gemadept"</formula>
    </cfRule>
    <cfRule type="cellIs" dxfId="736" priority="1826" operator="between">
      <formula>"Kho FM"</formula>
      <formula>"Kho FM"</formula>
    </cfRule>
    <cfRule type="cellIs" dxfId="735" priority="1827" operator="between">
      <formula>"Kho Hà Nội"</formula>
      <formula>"Kho Hà Nội"</formula>
    </cfRule>
  </conditionalFormatting>
  <conditionalFormatting sqref="E147">
    <cfRule type="dataBar" priority="1836">
      <dataBar minLength="0" maxLength="100">
        <cfvo type="min" val="0"/>
        <cfvo type="max" val="0"/>
        <color rgb="FF638EC6"/>
      </dataBar>
    </cfRule>
  </conditionalFormatting>
  <conditionalFormatting sqref="D148:E150">
    <cfRule type="cellIs" dxfId="2366" priority="1822" operator="between">
      <formula>7041</formula>
      <formula>7041</formula>
    </cfRule>
  </conditionalFormatting>
  <conditionalFormatting sqref="D148:D150">
    <cfRule type="cellIs" dxfId="2365" priority="1815" operator="between">
      <formula>2904</formula>
      <formula>2904</formula>
    </cfRule>
    <cfRule type="cellIs" dxfId="2364" priority="1816" operator="between">
      <formula>2913</formula>
      <formula>2913</formula>
    </cfRule>
    <cfRule type="cellIs" dxfId="2363" priority="1817" operator="between">
      <formula>2201</formula>
      <formula>2201</formula>
    </cfRule>
    <cfRule type="cellIs" dxfId="734" priority="1818" operator="between">
      <formula>7120</formula>
      <formula>7120</formula>
    </cfRule>
    <cfRule type="cellIs" dxfId="733" priority="1819" operator="between">
      <formula>2001</formula>
      <formula>2001</formula>
    </cfRule>
    <cfRule type="cellIs" dxfId="732" priority="1820" operator="between">
      <formula>7014</formula>
      <formula>7014</formula>
    </cfRule>
    <cfRule type="cellIs" dxfId="731" priority="1821" operator="between">
      <formula>7119</formula>
      <formula>7119</formula>
    </cfRule>
  </conditionalFormatting>
  <conditionalFormatting sqref="E148:E150">
    <cfRule type="cellIs" dxfId="2362" priority="1810" operator="between">
      <formula>"Kho giấy Vinapaper"</formula>
      <formula>"Kho giấy Vinapaper"</formula>
    </cfRule>
    <cfRule type="cellIs" dxfId="2361" priority="1811" operator="between">
      <formula>"Kho tiêu hao DUC"</formula>
      <formula>"Kho tiêu hao DUC"</formula>
    </cfRule>
    <cfRule type="cellIs" dxfId="2360" priority="1812" operator="between">
      <formula>"Kho Gemadept"</formula>
      <formula>"Kho Gemadept"</formula>
    </cfRule>
    <cfRule type="cellIs" dxfId="730" priority="1813" operator="between">
      <formula>"Kho FM"</formula>
      <formula>"Kho FM"</formula>
    </cfRule>
    <cfRule type="cellIs" dxfId="729" priority="1814" operator="between">
      <formula>"Kho Hà Nội"</formula>
      <formula>"Kho Hà Nội"</formula>
    </cfRule>
  </conditionalFormatting>
  <conditionalFormatting sqref="D148:E150">
    <cfRule type="dataBar" priority="1809">
      <dataBar minLength="0" maxLength="100">
        <cfvo type="min" val="0"/>
        <cfvo type="max" val="0"/>
        <color rgb="FF638EC6"/>
      </dataBar>
    </cfRule>
  </conditionalFormatting>
  <conditionalFormatting sqref="D151:E152">
    <cfRule type="cellIs" dxfId="2359" priority="1806" operator="between">
      <formula>7041</formula>
      <formula>7041</formula>
    </cfRule>
  </conditionalFormatting>
  <conditionalFormatting sqref="D151:D152">
    <cfRule type="cellIs" dxfId="2358" priority="1799" operator="between">
      <formula>2904</formula>
      <formula>2904</formula>
    </cfRule>
    <cfRule type="cellIs" dxfId="2357" priority="1800" operator="between">
      <formula>2913</formula>
      <formula>2913</formula>
    </cfRule>
    <cfRule type="cellIs" dxfId="2356" priority="1801" operator="between">
      <formula>2201</formula>
      <formula>2201</formula>
    </cfRule>
    <cfRule type="cellIs" dxfId="728" priority="1802" operator="between">
      <formula>7120</formula>
      <formula>7120</formula>
    </cfRule>
    <cfRule type="cellIs" dxfId="727" priority="1803" operator="between">
      <formula>2001</formula>
      <formula>2001</formula>
    </cfRule>
    <cfRule type="cellIs" dxfId="726" priority="1804" operator="between">
      <formula>7014</formula>
      <formula>7014</formula>
    </cfRule>
    <cfRule type="cellIs" dxfId="725" priority="1805" operator="between">
      <formula>7119</formula>
      <formula>7119</formula>
    </cfRule>
  </conditionalFormatting>
  <conditionalFormatting sqref="E151:E152">
    <cfRule type="cellIs" dxfId="2355" priority="1794" operator="between">
      <formula>"Kho giấy Vinapaper"</formula>
      <formula>"Kho giấy Vinapaper"</formula>
    </cfRule>
    <cfRule type="cellIs" dxfId="2354" priority="1795" operator="between">
      <formula>"Kho tiêu hao DUC"</formula>
      <formula>"Kho tiêu hao DUC"</formula>
    </cfRule>
    <cfRule type="cellIs" dxfId="2353" priority="1796" operator="between">
      <formula>"Kho Gemadept"</formula>
      <formula>"Kho Gemadept"</formula>
    </cfRule>
    <cfRule type="cellIs" dxfId="724" priority="1797" operator="between">
      <formula>"Kho FM"</formula>
      <formula>"Kho FM"</formula>
    </cfRule>
    <cfRule type="cellIs" dxfId="723" priority="1798" operator="between">
      <formula>"Kho Hà Nội"</formula>
      <formula>"Kho Hà Nội"</formula>
    </cfRule>
  </conditionalFormatting>
  <conditionalFormatting sqref="E151:E152">
    <cfRule type="dataBar" priority="1807">
      <dataBar minLength="0" maxLength="100">
        <cfvo type="min" val="0"/>
        <cfvo type="max" val="0"/>
        <color rgb="FF638EC6"/>
      </dataBar>
    </cfRule>
  </conditionalFormatting>
  <conditionalFormatting sqref="B153:B157">
    <cfRule type="cellIs" dxfId="2352" priority="1789" stopIfTrue="1" operator="between">
      <formula>0.6875</formula>
      <formula>0.6875</formula>
    </cfRule>
    <cfRule type="cellIs" dxfId="2351" priority="1790" stopIfTrue="1" operator="between">
      <formula>0.645833333333333</formula>
      <formula>0.645833333333333</formula>
    </cfRule>
    <cfRule type="cellIs" dxfId="2350" priority="1791" stopIfTrue="1" operator="between">
      <formula>0.604166666666667</formula>
      <formula>0.604166666666667</formula>
    </cfRule>
    <cfRule type="cellIs" dxfId="722" priority="1792" stopIfTrue="1" operator="between">
      <formula>0.458333333333333</formula>
      <formula>0.458333333333333</formula>
    </cfRule>
    <cfRule type="cellIs" dxfId="721" priority="1793" stopIfTrue="1" operator="between">
      <formula>0.375</formula>
      <formula>0.375</formula>
    </cfRule>
  </conditionalFormatting>
  <conditionalFormatting sqref="D154:E154">
    <cfRule type="cellIs" dxfId="2349" priority="1787" operator="between">
      <formula>7041</formula>
      <formula>7041</formula>
    </cfRule>
  </conditionalFormatting>
  <conditionalFormatting sqref="D154">
    <cfRule type="cellIs" dxfId="2348" priority="1780" operator="between">
      <formula>2904</formula>
      <formula>2904</formula>
    </cfRule>
    <cfRule type="cellIs" dxfId="2347" priority="1781" operator="between">
      <formula>2913</formula>
      <formula>2913</formula>
    </cfRule>
    <cfRule type="cellIs" dxfId="2346" priority="1782" operator="between">
      <formula>2201</formula>
      <formula>2201</formula>
    </cfRule>
    <cfRule type="cellIs" dxfId="720" priority="1783" operator="between">
      <formula>7120</formula>
      <formula>7120</formula>
    </cfRule>
    <cfRule type="cellIs" dxfId="719" priority="1784" operator="between">
      <formula>2001</formula>
      <formula>2001</formula>
    </cfRule>
    <cfRule type="cellIs" dxfId="718" priority="1785" operator="between">
      <formula>7014</formula>
      <formula>7014</formula>
    </cfRule>
    <cfRule type="cellIs" dxfId="717" priority="1786" operator="between">
      <formula>7119</formula>
      <formula>7119</formula>
    </cfRule>
  </conditionalFormatting>
  <conditionalFormatting sqref="E154">
    <cfRule type="cellIs" dxfId="2345" priority="1775" operator="between">
      <formula>"Kho giấy Vinapaper"</formula>
      <formula>"Kho giấy Vinapaper"</formula>
    </cfRule>
    <cfRule type="cellIs" dxfId="2344" priority="1776" operator="between">
      <formula>"Kho tiêu hao DUC"</formula>
      <formula>"Kho tiêu hao DUC"</formula>
    </cfRule>
    <cfRule type="cellIs" dxfId="2343" priority="1777" operator="between">
      <formula>"Kho Gemadept"</formula>
      <formula>"Kho Gemadept"</formula>
    </cfRule>
    <cfRule type="cellIs" dxfId="716" priority="1778" operator="between">
      <formula>"Kho FM"</formula>
      <formula>"Kho FM"</formula>
    </cfRule>
    <cfRule type="cellIs" dxfId="715" priority="1779" operator="between">
      <formula>"Kho Hà Nội"</formula>
      <formula>"Kho Hà Nội"</formula>
    </cfRule>
  </conditionalFormatting>
  <conditionalFormatting sqref="E154">
    <cfRule type="dataBar" priority="1788">
      <dataBar minLength="0" maxLength="100">
        <cfvo type="min" val="0"/>
        <cfvo type="max" val="0"/>
        <color rgb="FF638EC6"/>
      </dataBar>
    </cfRule>
  </conditionalFormatting>
  <conditionalFormatting sqref="D153:E153">
    <cfRule type="cellIs" dxfId="2342" priority="1774" operator="between">
      <formula>7041</formula>
      <formula>7041</formula>
    </cfRule>
  </conditionalFormatting>
  <conditionalFormatting sqref="D153">
    <cfRule type="cellIs" dxfId="2341" priority="1767" operator="between">
      <formula>2904</formula>
      <formula>2904</formula>
    </cfRule>
    <cfRule type="cellIs" dxfId="2340" priority="1768" operator="between">
      <formula>2913</formula>
      <formula>2913</formula>
    </cfRule>
    <cfRule type="cellIs" dxfId="2339" priority="1769" operator="between">
      <formula>2201</formula>
      <formula>2201</formula>
    </cfRule>
    <cfRule type="cellIs" dxfId="714" priority="1770" operator="between">
      <formula>7120</formula>
      <formula>7120</formula>
    </cfRule>
    <cfRule type="cellIs" dxfId="713" priority="1771" operator="between">
      <formula>2001</formula>
      <formula>2001</formula>
    </cfRule>
    <cfRule type="cellIs" dxfId="712" priority="1772" operator="between">
      <formula>7014</formula>
      <formula>7014</formula>
    </cfRule>
    <cfRule type="cellIs" dxfId="711" priority="1773" operator="between">
      <formula>7119</formula>
      <formula>7119</formula>
    </cfRule>
  </conditionalFormatting>
  <conditionalFormatting sqref="E153">
    <cfRule type="cellIs" dxfId="2338" priority="1762" operator="between">
      <formula>"Kho giấy Vinapaper"</formula>
      <formula>"Kho giấy Vinapaper"</formula>
    </cfRule>
    <cfRule type="cellIs" dxfId="2337" priority="1763" operator="between">
      <formula>"Kho tiêu hao DUC"</formula>
      <formula>"Kho tiêu hao DUC"</formula>
    </cfRule>
    <cfRule type="cellIs" dxfId="2336" priority="1764" operator="between">
      <formula>"Kho Gemadept"</formula>
      <formula>"Kho Gemadept"</formula>
    </cfRule>
    <cfRule type="cellIs" dxfId="710" priority="1765" operator="between">
      <formula>"Kho FM"</formula>
      <formula>"Kho FM"</formula>
    </cfRule>
    <cfRule type="cellIs" dxfId="709" priority="1766" operator="between">
      <formula>"Kho Hà Nội"</formula>
      <formula>"Kho Hà Nội"</formula>
    </cfRule>
  </conditionalFormatting>
  <conditionalFormatting sqref="D153:E153">
    <cfRule type="dataBar" priority="1761">
      <dataBar minLength="0" maxLength="100">
        <cfvo type="min" val="0"/>
        <cfvo type="max" val="0"/>
        <color rgb="FF638EC6"/>
      </dataBar>
    </cfRule>
  </conditionalFormatting>
  <conditionalFormatting sqref="E155">
    <cfRule type="cellIs" dxfId="2335" priority="1755" operator="between">
      <formula>"Kho giấy Vinapaper"</formula>
      <formula>"Kho giấy Vinapaper"</formula>
    </cfRule>
    <cfRule type="cellIs" dxfId="2334" priority="1756" operator="between">
      <formula>"Kho tiêu hao DUC"</formula>
      <formula>"Kho tiêu hao DUC"</formula>
    </cfRule>
    <cfRule type="cellIs" dxfId="2333" priority="1757" operator="between">
      <formula>"Kho Gemadept"</formula>
      <formula>"Kho Gemadept"</formula>
    </cfRule>
    <cfRule type="cellIs" dxfId="708" priority="1758" operator="between">
      <formula>"Kho FM"</formula>
      <formula>"Kho FM"</formula>
    </cfRule>
    <cfRule type="cellIs" dxfId="707" priority="1759" operator="between">
      <formula>"Kho Hà Nội"</formula>
      <formula>"Kho Hà Nội"</formula>
    </cfRule>
  </conditionalFormatting>
  <conditionalFormatting sqref="E155">
    <cfRule type="cellIs" dxfId="2332" priority="1760" operator="between">
      <formula>7041</formula>
      <formula>7041</formula>
    </cfRule>
  </conditionalFormatting>
  <conditionalFormatting sqref="D156:E156">
    <cfRule type="cellIs" dxfId="2331" priority="1754" operator="between">
      <formula>7041</formula>
      <formula>7041</formula>
    </cfRule>
  </conditionalFormatting>
  <conditionalFormatting sqref="D156">
    <cfRule type="cellIs" dxfId="2330" priority="1747" operator="between">
      <formula>2904</formula>
      <formula>2904</formula>
    </cfRule>
    <cfRule type="cellIs" dxfId="2329" priority="1748" operator="between">
      <formula>2913</formula>
      <formula>2913</formula>
    </cfRule>
    <cfRule type="cellIs" dxfId="2328" priority="1749" operator="between">
      <formula>2201</formula>
      <formula>2201</formula>
    </cfRule>
    <cfRule type="cellIs" dxfId="706" priority="1750" operator="between">
      <formula>7120</formula>
      <formula>7120</formula>
    </cfRule>
    <cfRule type="cellIs" dxfId="705" priority="1751" operator="between">
      <formula>2001</formula>
      <formula>2001</formula>
    </cfRule>
    <cfRule type="cellIs" dxfId="704" priority="1752" operator="between">
      <formula>7014</formula>
      <formula>7014</formula>
    </cfRule>
    <cfRule type="cellIs" dxfId="703" priority="1753" operator="between">
      <formula>7119</formula>
      <formula>7119</formula>
    </cfRule>
  </conditionalFormatting>
  <conditionalFormatting sqref="E156">
    <cfRule type="cellIs" dxfId="2327" priority="1742" operator="between">
      <formula>"Kho giấy Vinapaper"</formula>
      <formula>"Kho giấy Vinapaper"</formula>
    </cfRule>
    <cfRule type="cellIs" dxfId="2326" priority="1743" operator="between">
      <formula>"Kho tiêu hao DUC"</formula>
      <formula>"Kho tiêu hao DUC"</formula>
    </cfRule>
    <cfRule type="cellIs" dxfId="2325" priority="1744" operator="between">
      <formula>"Kho Gemadept"</formula>
      <formula>"Kho Gemadept"</formula>
    </cfRule>
    <cfRule type="cellIs" dxfId="702" priority="1745" operator="between">
      <formula>"Kho FM"</formula>
      <formula>"Kho FM"</formula>
    </cfRule>
    <cfRule type="cellIs" dxfId="701" priority="1746" operator="between">
      <formula>"Kho Hà Nội"</formula>
      <formula>"Kho Hà Nội"</formula>
    </cfRule>
  </conditionalFormatting>
  <conditionalFormatting sqref="D156:E156">
    <cfRule type="dataBar" priority="1741">
      <dataBar minLength="0" maxLength="100">
        <cfvo type="min" val="0"/>
        <cfvo type="max" val="0"/>
        <color rgb="FF638EC6"/>
      </dataBar>
    </cfRule>
  </conditionalFormatting>
  <conditionalFormatting sqref="D157:E157">
    <cfRule type="cellIs" dxfId="2324" priority="1739" operator="between">
      <formula>7041</formula>
      <formula>7041</formula>
    </cfRule>
  </conditionalFormatting>
  <conditionalFormatting sqref="D157">
    <cfRule type="cellIs" dxfId="2323" priority="1732" operator="between">
      <formula>2904</formula>
      <formula>2904</formula>
    </cfRule>
    <cfRule type="cellIs" dxfId="2322" priority="1733" operator="between">
      <formula>2913</formula>
      <formula>2913</formula>
    </cfRule>
    <cfRule type="cellIs" dxfId="2321" priority="1734" operator="between">
      <formula>2201</formula>
      <formula>2201</formula>
    </cfRule>
    <cfRule type="cellIs" dxfId="700" priority="1735" operator="between">
      <formula>7120</formula>
      <formula>7120</formula>
    </cfRule>
    <cfRule type="cellIs" dxfId="699" priority="1736" operator="between">
      <formula>2001</formula>
      <formula>2001</formula>
    </cfRule>
    <cfRule type="cellIs" dxfId="698" priority="1737" operator="between">
      <formula>7014</formula>
      <formula>7014</formula>
    </cfRule>
    <cfRule type="cellIs" dxfId="697" priority="1738" operator="between">
      <formula>7119</formula>
      <formula>7119</formula>
    </cfRule>
  </conditionalFormatting>
  <conditionalFormatting sqref="E157">
    <cfRule type="cellIs" dxfId="2320" priority="1727" operator="between">
      <formula>"Kho giấy Vinapaper"</formula>
      <formula>"Kho giấy Vinapaper"</formula>
    </cfRule>
    <cfRule type="cellIs" dxfId="2319" priority="1728" operator="between">
      <formula>"Kho tiêu hao DUC"</formula>
      <formula>"Kho tiêu hao DUC"</formula>
    </cfRule>
    <cfRule type="cellIs" dxfId="2318" priority="1729" operator="between">
      <formula>"Kho Gemadept"</formula>
      <formula>"Kho Gemadept"</formula>
    </cfRule>
    <cfRule type="cellIs" dxfId="696" priority="1730" operator="between">
      <formula>"Kho FM"</formula>
      <formula>"Kho FM"</formula>
    </cfRule>
    <cfRule type="cellIs" dxfId="695" priority="1731" operator="between">
      <formula>"Kho Hà Nội"</formula>
      <formula>"Kho Hà Nội"</formula>
    </cfRule>
  </conditionalFormatting>
  <conditionalFormatting sqref="E157">
    <cfRule type="dataBar" priority="1740">
      <dataBar minLength="0" maxLength="100">
        <cfvo type="min" val="0"/>
        <cfvo type="max" val="0"/>
        <color rgb="FF638EC6"/>
      </dataBar>
    </cfRule>
  </conditionalFormatting>
  <conditionalFormatting sqref="D158:E158">
    <cfRule type="cellIs" dxfId="2317" priority="1725" operator="between">
      <formula>7041</formula>
      <formula>7041</formula>
    </cfRule>
  </conditionalFormatting>
  <conditionalFormatting sqref="D158">
    <cfRule type="cellIs" dxfId="2316" priority="1718" operator="between">
      <formula>2904</formula>
      <formula>2904</formula>
    </cfRule>
    <cfRule type="cellIs" dxfId="2315" priority="1719" operator="between">
      <formula>2913</formula>
      <formula>2913</formula>
    </cfRule>
    <cfRule type="cellIs" dxfId="2314" priority="1720" operator="between">
      <formula>2201</formula>
      <formula>2201</formula>
    </cfRule>
    <cfRule type="cellIs" dxfId="694" priority="1721" operator="between">
      <formula>7120</formula>
      <formula>7120</formula>
    </cfRule>
    <cfRule type="cellIs" dxfId="693" priority="1722" operator="between">
      <formula>2001</formula>
      <formula>2001</formula>
    </cfRule>
    <cfRule type="cellIs" dxfId="692" priority="1723" operator="between">
      <formula>7014</formula>
      <formula>7014</formula>
    </cfRule>
    <cfRule type="cellIs" dxfId="691" priority="1724" operator="between">
      <formula>7119</formula>
      <formula>7119</formula>
    </cfRule>
  </conditionalFormatting>
  <conditionalFormatting sqref="E158">
    <cfRule type="cellIs" dxfId="2313" priority="1713" operator="between">
      <formula>"Kho giấy Vinapaper"</formula>
      <formula>"Kho giấy Vinapaper"</formula>
    </cfRule>
    <cfRule type="cellIs" dxfId="2312" priority="1714" operator="between">
      <formula>"Kho tiêu hao DUC"</formula>
      <formula>"Kho tiêu hao DUC"</formula>
    </cfRule>
    <cfRule type="cellIs" dxfId="2311" priority="1715" operator="between">
      <formula>"Kho Gemadept"</formula>
      <formula>"Kho Gemadept"</formula>
    </cfRule>
    <cfRule type="cellIs" dxfId="690" priority="1716" operator="between">
      <formula>"Kho FM"</formula>
      <formula>"Kho FM"</formula>
    </cfRule>
    <cfRule type="cellIs" dxfId="689" priority="1717" operator="between">
      <formula>"Kho Hà Nội"</formula>
      <formula>"Kho Hà Nội"</formula>
    </cfRule>
  </conditionalFormatting>
  <conditionalFormatting sqref="E158">
    <cfRule type="dataBar" priority="1726">
      <dataBar minLength="0" maxLength="100">
        <cfvo type="min" val="0"/>
        <cfvo type="max" val="0"/>
        <color rgb="FF638EC6"/>
      </dataBar>
    </cfRule>
  </conditionalFormatting>
  <conditionalFormatting sqref="B158">
    <cfRule type="cellIs" dxfId="2310" priority="1712" operator="between">
      <formula>"09h00"</formula>
      <formula>"09h15"</formula>
    </cfRule>
  </conditionalFormatting>
  <conditionalFormatting sqref="B158">
    <cfRule type="cellIs" dxfId="2309" priority="1709" operator="between">
      <formula>"16h30"</formula>
      <formula>"16h45"</formula>
    </cfRule>
    <cfRule type="cellIs" dxfId="2308" priority="1710" operator="between">
      <formula>"14h30"</formula>
      <formula>"14h45"</formula>
    </cfRule>
    <cfRule type="cellIs" dxfId="2307" priority="1711" operator="between">
      <formula>"11h00"</formula>
      <formula>"11h15"</formula>
    </cfRule>
  </conditionalFormatting>
  <conditionalFormatting sqref="B158">
    <cfRule type="cellIs" dxfId="2306" priority="1708" operator="between">
      <formula>"15h30"</formula>
      <formula>"15h30"</formula>
    </cfRule>
  </conditionalFormatting>
  <conditionalFormatting sqref="B158">
    <cfRule type="cellIs" dxfId="2305" priority="1703" stopIfTrue="1" operator="between">
      <formula>0.6875</formula>
      <formula>0.6875</formula>
    </cfRule>
    <cfRule type="cellIs" dxfId="2304" priority="1704" stopIfTrue="1" operator="between">
      <formula>0.645833333333333</formula>
      <formula>0.645833333333333</formula>
    </cfRule>
    <cfRule type="cellIs" dxfId="2303" priority="1705" stopIfTrue="1" operator="between">
      <formula>0.604166666666667</formula>
      <formula>0.604166666666667</formula>
    </cfRule>
    <cfRule type="cellIs" dxfId="688" priority="1706" stopIfTrue="1" operator="between">
      <formula>0.458333333333333</formula>
      <formula>0.458333333333333</formula>
    </cfRule>
    <cfRule type="cellIs" dxfId="687" priority="1707" stopIfTrue="1" operator="between">
      <formula>0.375</formula>
      <formula>0.375</formula>
    </cfRule>
  </conditionalFormatting>
  <conditionalFormatting sqref="B158">
    <cfRule type="timePeriod" dxfId="2302" priority="1702" stopIfTrue="1" timePeriod="lastMonth">
      <formula>AND(MONTH(B158)=MONTH(EDATE(TODAY(),0-1)),YEAR(B158)=YEAR(EDATE(TODAY(),0-1)))</formula>
    </cfRule>
  </conditionalFormatting>
  <conditionalFormatting sqref="D159:E159">
    <cfRule type="cellIs" dxfId="2301" priority="1700" operator="between">
      <formula>7041</formula>
      <formula>7041</formula>
    </cfRule>
  </conditionalFormatting>
  <conditionalFormatting sqref="D159">
    <cfRule type="cellIs" dxfId="2300" priority="1693" operator="between">
      <formula>2904</formula>
      <formula>2904</formula>
    </cfRule>
    <cfRule type="cellIs" dxfId="2299" priority="1694" operator="between">
      <formula>2913</formula>
      <formula>2913</formula>
    </cfRule>
    <cfRule type="cellIs" dxfId="2298" priority="1695" operator="between">
      <formula>2201</formula>
      <formula>2201</formula>
    </cfRule>
    <cfRule type="cellIs" dxfId="686" priority="1696" operator="between">
      <formula>7120</formula>
      <formula>7120</formula>
    </cfRule>
    <cfRule type="cellIs" dxfId="685" priority="1697" operator="between">
      <formula>2001</formula>
      <formula>2001</formula>
    </cfRule>
    <cfRule type="cellIs" dxfId="684" priority="1698" operator="between">
      <formula>7014</formula>
      <formula>7014</formula>
    </cfRule>
    <cfRule type="cellIs" dxfId="683" priority="1699" operator="between">
      <formula>7119</formula>
      <formula>7119</formula>
    </cfRule>
  </conditionalFormatting>
  <conditionalFormatting sqref="E159">
    <cfRule type="cellIs" dxfId="2297" priority="1688" operator="between">
      <formula>"Kho giấy Vinapaper"</formula>
      <formula>"Kho giấy Vinapaper"</formula>
    </cfRule>
    <cfRule type="cellIs" dxfId="2296" priority="1689" operator="between">
      <formula>"Kho tiêu hao DUC"</formula>
      <formula>"Kho tiêu hao DUC"</formula>
    </cfRule>
    <cfRule type="cellIs" dxfId="2295" priority="1690" operator="between">
      <formula>"Kho Gemadept"</formula>
      <formula>"Kho Gemadept"</formula>
    </cfRule>
    <cfRule type="cellIs" dxfId="682" priority="1691" operator="between">
      <formula>"Kho FM"</formula>
      <formula>"Kho FM"</formula>
    </cfRule>
    <cfRule type="cellIs" dxfId="681" priority="1692" operator="between">
      <formula>"Kho Hà Nội"</formula>
      <formula>"Kho Hà Nội"</formula>
    </cfRule>
  </conditionalFormatting>
  <conditionalFormatting sqref="E159">
    <cfRule type="dataBar" priority="1701">
      <dataBar minLength="0" maxLength="100">
        <cfvo type="min" val="0"/>
        <cfvo type="max" val="0"/>
        <color rgb="FF638EC6"/>
      </dataBar>
    </cfRule>
  </conditionalFormatting>
  <conditionalFormatting sqref="D160:E160">
    <cfRule type="cellIs" dxfId="2294" priority="1687" operator="between">
      <formula>7041</formula>
      <formula>7041</formula>
    </cfRule>
  </conditionalFormatting>
  <conditionalFormatting sqref="D160">
    <cfRule type="cellIs" dxfId="2293" priority="1680" operator="between">
      <formula>2904</formula>
      <formula>2904</formula>
    </cfRule>
    <cfRule type="cellIs" dxfId="2292" priority="1681" operator="between">
      <formula>2913</formula>
      <formula>2913</formula>
    </cfRule>
    <cfRule type="cellIs" dxfId="2291" priority="1682" operator="between">
      <formula>2201</formula>
      <formula>2201</formula>
    </cfRule>
    <cfRule type="cellIs" dxfId="680" priority="1683" operator="between">
      <formula>7120</formula>
      <formula>7120</formula>
    </cfRule>
    <cfRule type="cellIs" dxfId="679" priority="1684" operator="between">
      <formula>2001</formula>
      <formula>2001</formula>
    </cfRule>
    <cfRule type="cellIs" dxfId="678" priority="1685" operator="between">
      <formula>7014</formula>
      <formula>7014</formula>
    </cfRule>
    <cfRule type="cellIs" dxfId="677" priority="1686" operator="between">
      <formula>7119</formula>
      <formula>7119</formula>
    </cfRule>
  </conditionalFormatting>
  <conditionalFormatting sqref="E160">
    <cfRule type="cellIs" dxfId="2290" priority="1675" operator="between">
      <formula>"Kho giấy Vinapaper"</formula>
      <formula>"Kho giấy Vinapaper"</formula>
    </cfRule>
    <cfRule type="cellIs" dxfId="2289" priority="1676" operator="between">
      <formula>"Kho tiêu hao DUC"</formula>
      <formula>"Kho tiêu hao DUC"</formula>
    </cfRule>
    <cfRule type="cellIs" dxfId="2288" priority="1677" operator="between">
      <formula>"Kho Gemadept"</formula>
      <formula>"Kho Gemadept"</formula>
    </cfRule>
    <cfRule type="cellIs" dxfId="676" priority="1678" operator="between">
      <formula>"Kho FM"</formula>
      <formula>"Kho FM"</formula>
    </cfRule>
    <cfRule type="cellIs" dxfId="675" priority="1679" operator="between">
      <formula>"Kho Hà Nội"</formula>
      <formula>"Kho Hà Nội"</formula>
    </cfRule>
  </conditionalFormatting>
  <conditionalFormatting sqref="D160:E160">
    <cfRule type="dataBar" priority="1674">
      <dataBar minLength="0" maxLength="100">
        <cfvo type="min" val="0"/>
        <cfvo type="max" val="0"/>
        <color rgb="FF638EC6"/>
      </dataBar>
    </cfRule>
  </conditionalFormatting>
  <conditionalFormatting sqref="B159:B160">
    <cfRule type="cellIs" dxfId="2287" priority="1673" operator="between">
      <formula>"09h00"</formula>
      <formula>"09h15"</formula>
    </cfRule>
  </conditionalFormatting>
  <conditionalFormatting sqref="B159:B160">
    <cfRule type="cellIs" dxfId="2286" priority="1668" stopIfTrue="1" operator="between">
      <formula>0.6875</formula>
      <formula>0.6875</formula>
    </cfRule>
    <cfRule type="cellIs" dxfId="2285" priority="1669" stopIfTrue="1" operator="between">
      <formula>0.645833333333333</formula>
      <formula>0.645833333333333</formula>
    </cfRule>
    <cfRule type="cellIs" dxfId="2284" priority="1670" stopIfTrue="1" operator="between">
      <formula>0.604166666666667</formula>
      <formula>0.604166666666667</formula>
    </cfRule>
    <cfRule type="cellIs" dxfId="674" priority="1671" stopIfTrue="1" operator="between">
      <formula>0.458333333333333</formula>
      <formula>0.458333333333333</formula>
    </cfRule>
    <cfRule type="cellIs" dxfId="673" priority="1672" stopIfTrue="1" operator="between">
      <formula>0.375</formula>
      <formula>0.375</formula>
    </cfRule>
  </conditionalFormatting>
  <conditionalFormatting sqref="B161:B164">
    <cfRule type="cellIs" dxfId="2283" priority="1667" operator="between">
      <formula>"09h00"</formula>
      <formula>"09h15"</formula>
    </cfRule>
  </conditionalFormatting>
  <conditionalFormatting sqref="B161:B164">
    <cfRule type="cellIs" dxfId="2282" priority="1662" stopIfTrue="1" operator="between">
      <formula>0.6875</formula>
      <formula>0.6875</formula>
    </cfRule>
    <cfRule type="cellIs" dxfId="2281" priority="1663" stopIfTrue="1" operator="between">
      <formula>0.645833333333333</formula>
      <formula>0.645833333333333</formula>
    </cfRule>
    <cfRule type="cellIs" dxfId="2280" priority="1664" stopIfTrue="1" operator="between">
      <formula>0.604166666666667</formula>
      <formula>0.604166666666667</formula>
    </cfRule>
    <cfRule type="cellIs" dxfId="672" priority="1665" stopIfTrue="1" operator="between">
      <formula>0.458333333333333</formula>
      <formula>0.458333333333333</formula>
    </cfRule>
    <cfRule type="cellIs" dxfId="671" priority="1666" stopIfTrue="1" operator="between">
      <formula>0.375</formula>
      <formula>0.375</formula>
    </cfRule>
  </conditionalFormatting>
  <conditionalFormatting sqref="D164:E164">
    <cfRule type="cellIs" dxfId="2279" priority="1661" operator="between">
      <formula>7041</formula>
      <formula>7041</formula>
    </cfRule>
  </conditionalFormatting>
  <conditionalFormatting sqref="D164">
    <cfRule type="cellIs" dxfId="2278" priority="1654" operator="between">
      <formula>2904</formula>
      <formula>2904</formula>
    </cfRule>
    <cfRule type="cellIs" dxfId="2277" priority="1655" operator="between">
      <formula>2913</formula>
      <formula>2913</formula>
    </cfRule>
    <cfRule type="cellIs" dxfId="2276" priority="1656" operator="between">
      <formula>2201</formula>
      <formula>2201</formula>
    </cfRule>
    <cfRule type="cellIs" dxfId="670" priority="1657" operator="between">
      <formula>7120</formula>
      <formula>7120</formula>
    </cfRule>
    <cfRule type="cellIs" dxfId="669" priority="1658" operator="between">
      <formula>2001</formula>
      <formula>2001</formula>
    </cfRule>
    <cfRule type="cellIs" dxfId="668" priority="1659" operator="between">
      <formula>7014</formula>
      <formula>7014</formula>
    </cfRule>
    <cfRule type="cellIs" dxfId="667" priority="1660" operator="between">
      <formula>7119</formula>
      <formula>7119</formula>
    </cfRule>
  </conditionalFormatting>
  <conditionalFormatting sqref="E164">
    <cfRule type="cellIs" dxfId="2275" priority="1649" operator="between">
      <formula>"Kho giấy Vinapaper"</formula>
      <formula>"Kho giấy Vinapaper"</formula>
    </cfRule>
    <cfRule type="cellIs" dxfId="2274" priority="1650" operator="between">
      <formula>"Kho tiêu hao DUC"</formula>
      <formula>"Kho tiêu hao DUC"</formula>
    </cfRule>
    <cfRule type="cellIs" dxfId="2273" priority="1651" operator="between">
      <formula>"Kho Gemadept"</formula>
      <formula>"Kho Gemadept"</formula>
    </cfRule>
    <cfRule type="cellIs" dxfId="666" priority="1652" operator="between">
      <formula>"Kho FM"</formula>
      <formula>"Kho FM"</formula>
    </cfRule>
    <cfRule type="cellIs" dxfId="665" priority="1653" operator="between">
      <formula>"Kho Hà Nội"</formula>
      <formula>"Kho Hà Nội"</formula>
    </cfRule>
  </conditionalFormatting>
  <conditionalFormatting sqref="D164:E164">
    <cfRule type="dataBar" priority="1648">
      <dataBar minLength="0" maxLength="100">
        <cfvo type="min" val="0"/>
        <cfvo type="max" val="0"/>
        <color rgb="FF638EC6"/>
      </dataBar>
    </cfRule>
  </conditionalFormatting>
  <conditionalFormatting sqref="D161:E162">
    <cfRule type="cellIs" dxfId="2272" priority="1646" operator="between">
      <formula>7041</formula>
      <formula>7041</formula>
    </cfRule>
  </conditionalFormatting>
  <conditionalFormatting sqref="D161:D162">
    <cfRule type="cellIs" dxfId="2271" priority="1639" operator="between">
      <formula>2904</formula>
      <formula>2904</formula>
    </cfRule>
    <cfRule type="cellIs" dxfId="2270" priority="1640" operator="between">
      <formula>2913</formula>
      <formula>2913</formula>
    </cfRule>
    <cfRule type="cellIs" dxfId="2269" priority="1641" operator="between">
      <formula>2201</formula>
      <formula>2201</formula>
    </cfRule>
    <cfRule type="cellIs" dxfId="664" priority="1642" operator="between">
      <formula>7120</formula>
      <formula>7120</formula>
    </cfRule>
    <cfRule type="cellIs" dxfId="663" priority="1643" operator="between">
      <formula>2001</formula>
      <formula>2001</formula>
    </cfRule>
    <cfRule type="cellIs" dxfId="662" priority="1644" operator="between">
      <formula>7014</formula>
      <formula>7014</formula>
    </cfRule>
    <cfRule type="cellIs" dxfId="661" priority="1645" operator="between">
      <formula>7119</formula>
      <formula>7119</formula>
    </cfRule>
  </conditionalFormatting>
  <conditionalFormatting sqref="E161:E162">
    <cfRule type="cellIs" dxfId="2268" priority="1634" operator="between">
      <formula>"Kho giấy Vinapaper"</formula>
      <formula>"Kho giấy Vinapaper"</formula>
    </cfRule>
    <cfRule type="cellIs" dxfId="2267" priority="1635" operator="between">
      <formula>"Kho tiêu hao DUC"</formula>
      <formula>"Kho tiêu hao DUC"</formula>
    </cfRule>
    <cfRule type="cellIs" dxfId="2266" priority="1636" operator="between">
      <formula>"Kho Gemadept"</formula>
      <formula>"Kho Gemadept"</formula>
    </cfRule>
    <cfRule type="cellIs" dxfId="660" priority="1637" operator="between">
      <formula>"Kho FM"</formula>
      <formula>"Kho FM"</formula>
    </cfRule>
    <cfRule type="cellIs" dxfId="659" priority="1638" operator="between">
      <formula>"Kho Hà Nội"</formula>
      <formula>"Kho Hà Nội"</formula>
    </cfRule>
  </conditionalFormatting>
  <conditionalFormatting sqref="E161:E162">
    <cfRule type="dataBar" priority="1647">
      <dataBar minLength="0" maxLength="100">
        <cfvo type="min" val="0"/>
        <cfvo type="max" val="0"/>
        <color rgb="FF638EC6"/>
      </dataBar>
    </cfRule>
  </conditionalFormatting>
  <conditionalFormatting sqref="D163:E163">
    <cfRule type="cellIs" dxfId="2265" priority="1633" operator="between">
      <formula>7041</formula>
      <formula>7041</formula>
    </cfRule>
  </conditionalFormatting>
  <conditionalFormatting sqref="D163">
    <cfRule type="cellIs" dxfId="2264" priority="1626" operator="between">
      <formula>2904</formula>
      <formula>2904</formula>
    </cfRule>
    <cfRule type="cellIs" dxfId="2263" priority="1627" operator="between">
      <formula>2913</formula>
      <formula>2913</formula>
    </cfRule>
    <cfRule type="cellIs" dxfId="2262" priority="1628" operator="between">
      <formula>2201</formula>
      <formula>2201</formula>
    </cfRule>
    <cfRule type="cellIs" dxfId="658" priority="1629" operator="between">
      <formula>7120</formula>
      <formula>7120</formula>
    </cfRule>
    <cfRule type="cellIs" dxfId="657" priority="1630" operator="between">
      <formula>2001</formula>
      <formula>2001</formula>
    </cfRule>
    <cfRule type="cellIs" dxfId="656" priority="1631" operator="between">
      <formula>7014</formula>
      <formula>7014</formula>
    </cfRule>
    <cfRule type="cellIs" dxfId="655" priority="1632" operator="between">
      <formula>7119</formula>
      <formula>7119</formula>
    </cfRule>
  </conditionalFormatting>
  <conditionalFormatting sqref="E163">
    <cfRule type="cellIs" dxfId="2261" priority="1621" operator="between">
      <formula>"Kho giấy Vinapaper"</formula>
      <formula>"Kho giấy Vinapaper"</formula>
    </cfRule>
    <cfRule type="cellIs" dxfId="2260" priority="1622" operator="between">
      <formula>"Kho tiêu hao DUC"</formula>
      <formula>"Kho tiêu hao DUC"</formula>
    </cfRule>
    <cfRule type="cellIs" dxfId="2259" priority="1623" operator="between">
      <formula>"Kho Gemadept"</formula>
      <formula>"Kho Gemadept"</formula>
    </cfRule>
    <cfRule type="cellIs" dxfId="654" priority="1624" operator="between">
      <formula>"Kho FM"</formula>
      <formula>"Kho FM"</formula>
    </cfRule>
    <cfRule type="cellIs" dxfId="653" priority="1625" operator="between">
      <formula>"Kho Hà Nội"</formula>
      <formula>"Kho Hà Nội"</formula>
    </cfRule>
  </conditionalFormatting>
  <conditionalFormatting sqref="D163:E163">
    <cfRule type="dataBar" priority="1620">
      <dataBar minLength="0" maxLength="100">
        <cfvo type="min" val="0"/>
        <cfvo type="max" val="0"/>
        <color rgb="FF638EC6"/>
      </dataBar>
    </cfRule>
  </conditionalFormatting>
  <conditionalFormatting sqref="D165:E168">
    <cfRule type="cellIs" dxfId="2258" priority="1618" operator="between">
      <formula>7041</formula>
      <formula>7041</formula>
    </cfRule>
  </conditionalFormatting>
  <conditionalFormatting sqref="D165:D168">
    <cfRule type="cellIs" dxfId="2257" priority="1611" operator="between">
      <formula>2904</formula>
      <formula>2904</formula>
    </cfRule>
    <cfRule type="cellIs" dxfId="2256" priority="1612" operator="between">
      <formula>2913</formula>
      <formula>2913</formula>
    </cfRule>
    <cfRule type="cellIs" dxfId="2255" priority="1613" operator="between">
      <formula>2201</formula>
      <formula>2201</formula>
    </cfRule>
    <cfRule type="cellIs" dxfId="652" priority="1614" operator="between">
      <formula>7120</formula>
      <formula>7120</formula>
    </cfRule>
    <cfRule type="cellIs" dxfId="651" priority="1615" operator="between">
      <formula>2001</formula>
      <formula>2001</formula>
    </cfRule>
    <cfRule type="cellIs" dxfId="650" priority="1616" operator="between">
      <formula>7014</formula>
      <formula>7014</formula>
    </cfRule>
    <cfRule type="cellIs" dxfId="649" priority="1617" operator="between">
      <formula>7119</formula>
      <formula>7119</formula>
    </cfRule>
  </conditionalFormatting>
  <conditionalFormatting sqref="E165:E168">
    <cfRule type="cellIs" dxfId="2254" priority="1606" operator="between">
      <formula>"Kho giấy Vinapaper"</formula>
      <formula>"Kho giấy Vinapaper"</formula>
    </cfRule>
    <cfRule type="cellIs" dxfId="2253" priority="1607" operator="between">
      <formula>"Kho tiêu hao DUC"</formula>
      <formula>"Kho tiêu hao DUC"</formula>
    </cfRule>
    <cfRule type="cellIs" dxfId="2252" priority="1608" operator="between">
      <formula>"Kho Gemadept"</formula>
      <formula>"Kho Gemadept"</formula>
    </cfRule>
    <cfRule type="cellIs" dxfId="648" priority="1609" operator="between">
      <formula>"Kho FM"</formula>
      <formula>"Kho FM"</formula>
    </cfRule>
    <cfRule type="cellIs" dxfId="647" priority="1610" operator="between">
      <formula>"Kho Hà Nội"</formula>
      <formula>"Kho Hà Nội"</formula>
    </cfRule>
  </conditionalFormatting>
  <conditionalFormatting sqref="E165:E168">
    <cfRule type="dataBar" priority="1619">
      <dataBar minLength="0" maxLength="100">
        <cfvo type="min" val="0"/>
        <cfvo type="max" val="0"/>
        <color rgb="FF638EC6"/>
      </dataBar>
    </cfRule>
  </conditionalFormatting>
  <conditionalFormatting sqref="D173:E174">
    <cfRule type="cellIs" dxfId="2251" priority="1605" operator="between">
      <formula>7041</formula>
      <formula>7041</formula>
    </cfRule>
  </conditionalFormatting>
  <conditionalFormatting sqref="D173:D174">
    <cfRule type="cellIs" dxfId="2250" priority="1598" operator="between">
      <formula>2904</formula>
      <formula>2904</formula>
    </cfRule>
    <cfRule type="cellIs" dxfId="2249" priority="1599" operator="between">
      <formula>2913</formula>
      <formula>2913</formula>
    </cfRule>
    <cfRule type="cellIs" dxfId="2248" priority="1600" operator="between">
      <formula>2201</formula>
      <formula>2201</formula>
    </cfRule>
    <cfRule type="cellIs" dxfId="646" priority="1601" operator="between">
      <formula>7120</formula>
      <formula>7120</formula>
    </cfRule>
    <cfRule type="cellIs" dxfId="645" priority="1602" operator="between">
      <formula>2001</formula>
      <formula>2001</formula>
    </cfRule>
    <cfRule type="cellIs" dxfId="644" priority="1603" operator="between">
      <formula>7014</formula>
      <formula>7014</formula>
    </cfRule>
    <cfRule type="cellIs" dxfId="643" priority="1604" operator="between">
      <formula>7119</formula>
      <formula>7119</formula>
    </cfRule>
  </conditionalFormatting>
  <conditionalFormatting sqref="E173:E174">
    <cfRule type="cellIs" dxfId="2247" priority="1593" operator="between">
      <formula>"Kho giấy Vinapaper"</formula>
      <formula>"Kho giấy Vinapaper"</formula>
    </cfRule>
    <cfRule type="cellIs" dxfId="2246" priority="1594" operator="between">
      <formula>"Kho tiêu hao DUC"</formula>
      <formula>"Kho tiêu hao DUC"</formula>
    </cfRule>
    <cfRule type="cellIs" dxfId="2245" priority="1595" operator="between">
      <formula>"Kho Gemadept"</formula>
      <formula>"Kho Gemadept"</formula>
    </cfRule>
    <cfRule type="cellIs" dxfId="642" priority="1596" operator="between">
      <formula>"Kho FM"</formula>
      <formula>"Kho FM"</formula>
    </cfRule>
    <cfRule type="cellIs" dxfId="641" priority="1597" operator="between">
      <formula>"Kho Hà Nội"</formula>
      <formula>"Kho Hà Nội"</formula>
    </cfRule>
  </conditionalFormatting>
  <conditionalFormatting sqref="D173:E174">
    <cfRule type="dataBar" priority="1592">
      <dataBar minLength="0" maxLength="100">
        <cfvo type="min" val="0"/>
        <cfvo type="max" val="0"/>
        <color rgb="FF638EC6"/>
      </dataBar>
    </cfRule>
  </conditionalFormatting>
  <conditionalFormatting sqref="E169">
    <cfRule type="cellIs" dxfId="2244" priority="1586" operator="between">
      <formula>"Kho giấy Vinapaper"</formula>
      <formula>"Kho giấy Vinapaper"</formula>
    </cfRule>
    <cfRule type="cellIs" dxfId="2243" priority="1587" operator="between">
      <formula>"Kho tiêu hao DUC"</formula>
      <formula>"Kho tiêu hao DUC"</formula>
    </cfRule>
    <cfRule type="cellIs" dxfId="2242" priority="1588" operator="between">
      <formula>"Kho Gemadept"</formula>
      <formula>"Kho Gemadept"</formula>
    </cfRule>
    <cfRule type="cellIs" dxfId="640" priority="1589" operator="between">
      <formula>"Kho FM"</formula>
      <formula>"Kho FM"</formula>
    </cfRule>
    <cfRule type="cellIs" dxfId="639" priority="1590" operator="between">
      <formula>"Kho Hà Nội"</formula>
      <formula>"Kho Hà Nội"</formula>
    </cfRule>
  </conditionalFormatting>
  <conditionalFormatting sqref="E169">
    <cfRule type="cellIs" dxfId="2241" priority="1591" operator="between">
      <formula>7041</formula>
      <formula>7041</formula>
    </cfRule>
  </conditionalFormatting>
  <conditionalFormatting sqref="D170:E172">
    <cfRule type="cellIs" dxfId="2240" priority="1584" operator="between">
      <formula>7041</formula>
      <formula>7041</formula>
    </cfRule>
  </conditionalFormatting>
  <conditionalFormatting sqref="D170:D172">
    <cfRule type="cellIs" dxfId="2239" priority="1577" operator="between">
      <formula>2904</formula>
      <formula>2904</formula>
    </cfRule>
    <cfRule type="cellIs" dxfId="2238" priority="1578" operator="between">
      <formula>2913</formula>
      <formula>2913</formula>
    </cfRule>
    <cfRule type="cellIs" dxfId="2237" priority="1579" operator="between">
      <formula>2201</formula>
      <formula>2201</formula>
    </cfRule>
    <cfRule type="cellIs" dxfId="638" priority="1580" operator="between">
      <formula>7120</formula>
      <formula>7120</formula>
    </cfRule>
    <cfRule type="cellIs" dxfId="637" priority="1581" operator="between">
      <formula>2001</formula>
      <formula>2001</formula>
    </cfRule>
    <cfRule type="cellIs" dxfId="636" priority="1582" operator="between">
      <formula>7014</formula>
      <formula>7014</formula>
    </cfRule>
    <cfRule type="cellIs" dxfId="635" priority="1583" operator="between">
      <formula>7119</formula>
      <formula>7119</formula>
    </cfRule>
  </conditionalFormatting>
  <conditionalFormatting sqref="E170:E172">
    <cfRule type="cellIs" dxfId="2236" priority="1572" operator="between">
      <formula>"Kho giấy Vinapaper"</formula>
      <formula>"Kho giấy Vinapaper"</formula>
    </cfRule>
    <cfRule type="cellIs" dxfId="2235" priority="1573" operator="between">
      <formula>"Kho tiêu hao DUC"</formula>
      <formula>"Kho tiêu hao DUC"</formula>
    </cfRule>
    <cfRule type="cellIs" dxfId="2234" priority="1574" operator="between">
      <formula>"Kho Gemadept"</formula>
      <formula>"Kho Gemadept"</formula>
    </cfRule>
    <cfRule type="cellIs" dxfId="634" priority="1575" operator="between">
      <formula>"Kho FM"</formula>
      <formula>"Kho FM"</formula>
    </cfRule>
    <cfRule type="cellIs" dxfId="633" priority="1576" operator="between">
      <formula>"Kho Hà Nội"</formula>
      <formula>"Kho Hà Nội"</formula>
    </cfRule>
  </conditionalFormatting>
  <conditionalFormatting sqref="E170:E172">
    <cfRule type="dataBar" priority="1585">
      <dataBar minLength="0" maxLength="100">
        <cfvo type="min" val="0"/>
        <cfvo type="max" val="0"/>
        <color rgb="FF638EC6"/>
      </dataBar>
    </cfRule>
  </conditionalFormatting>
  <conditionalFormatting sqref="B165:B174">
    <cfRule type="cellIs" dxfId="2233" priority="1567" stopIfTrue="1" operator="between">
      <formula>0.6875</formula>
      <formula>0.6875</formula>
    </cfRule>
    <cfRule type="cellIs" dxfId="2232" priority="1568" stopIfTrue="1" operator="between">
      <formula>0.645833333333333</formula>
      <formula>0.645833333333333</formula>
    </cfRule>
    <cfRule type="cellIs" dxfId="2231" priority="1569" stopIfTrue="1" operator="between">
      <formula>0.604166666666667</formula>
      <formula>0.604166666666667</formula>
    </cfRule>
    <cfRule type="cellIs" dxfId="632" priority="1570" stopIfTrue="1" operator="between">
      <formula>0.458333333333333</formula>
      <formula>0.458333333333333</formula>
    </cfRule>
    <cfRule type="cellIs" dxfId="631" priority="1571" stopIfTrue="1" operator="between">
      <formula>0.375</formula>
      <formula>0.375</formula>
    </cfRule>
  </conditionalFormatting>
  <conditionalFormatting sqref="D175:E175">
    <cfRule type="cellIs" dxfId="2230" priority="1565" operator="between">
      <formula>7041</formula>
      <formula>7041</formula>
    </cfRule>
  </conditionalFormatting>
  <conditionalFormatting sqref="D175">
    <cfRule type="cellIs" dxfId="2229" priority="1558" operator="between">
      <formula>2904</formula>
      <formula>2904</formula>
    </cfRule>
    <cfRule type="cellIs" dxfId="2228" priority="1559" operator="between">
      <formula>2913</formula>
      <formula>2913</formula>
    </cfRule>
    <cfRule type="cellIs" dxfId="2227" priority="1560" operator="between">
      <formula>2201</formula>
      <formula>2201</formula>
    </cfRule>
    <cfRule type="cellIs" dxfId="630" priority="1561" operator="between">
      <formula>7120</formula>
      <formula>7120</formula>
    </cfRule>
    <cfRule type="cellIs" dxfId="629" priority="1562" operator="between">
      <formula>2001</formula>
      <formula>2001</formula>
    </cfRule>
    <cfRule type="cellIs" dxfId="628" priority="1563" operator="between">
      <formula>7014</formula>
      <formula>7014</formula>
    </cfRule>
    <cfRule type="cellIs" dxfId="627" priority="1564" operator="between">
      <formula>7119</formula>
      <formula>7119</formula>
    </cfRule>
  </conditionalFormatting>
  <conditionalFormatting sqref="E175">
    <cfRule type="cellIs" dxfId="2226" priority="1553" operator="between">
      <formula>"Kho giấy Vinapaper"</formula>
      <formula>"Kho giấy Vinapaper"</formula>
    </cfRule>
    <cfRule type="cellIs" dxfId="2225" priority="1554" operator="between">
      <formula>"Kho tiêu hao DUC"</formula>
      <formula>"Kho tiêu hao DUC"</formula>
    </cfRule>
    <cfRule type="cellIs" dxfId="2224" priority="1555" operator="between">
      <formula>"Kho Gemadept"</formula>
      <formula>"Kho Gemadept"</formula>
    </cfRule>
    <cfRule type="cellIs" dxfId="626" priority="1556" operator="between">
      <formula>"Kho FM"</formula>
      <formula>"Kho FM"</formula>
    </cfRule>
    <cfRule type="cellIs" dxfId="625" priority="1557" operator="between">
      <formula>"Kho Hà Nội"</formula>
      <formula>"Kho Hà Nội"</formula>
    </cfRule>
  </conditionalFormatting>
  <conditionalFormatting sqref="E175">
    <cfRule type="dataBar" priority="1566">
      <dataBar minLength="0" maxLength="100">
        <cfvo type="min" val="0"/>
        <cfvo type="max" val="0"/>
        <color rgb="FF638EC6"/>
      </dataBar>
    </cfRule>
  </conditionalFormatting>
  <conditionalFormatting sqref="E176">
    <cfRule type="cellIs" dxfId="2223" priority="1547" operator="between">
      <formula>"Kho giấy Vinapaper"</formula>
      <formula>"Kho giấy Vinapaper"</formula>
    </cfRule>
    <cfRule type="cellIs" dxfId="2222" priority="1548" operator="between">
      <formula>"Kho tiêu hao DUC"</formula>
      <formula>"Kho tiêu hao DUC"</formula>
    </cfRule>
    <cfRule type="cellIs" dxfId="2221" priority="1549" operator="between">
      <formula>"Kho Gemadept"</formula>
      <formula>"Kho Gemadept"</formula>
    </cfRule>
    <cfRule type="cellIs" dxfId="624" priority="1550" operator="between">
      <formula>"Kho FM"</formula>
      <formula>"Kho FM"</formula>
    </cfRule>
    <cfRule type="cellIs" dxfId="623" priority="1551" operator="between">
      <formula>"Kho Hà Nội"</formula>
      <formula>"Kho Hà Nội"</formula>
    </cfRule>
  </conditionalFormatting>
  <conditionalFormatting sqref="E176">
    <cfRule type="cellIs" dxfId="2220" priority="1552" operator="between">
      <formula>7041</formula>
      <formula>7041</formula>
    </cfRule>
  </conditionalFormatting>
  <conditionalFormatting sqref="D178:E178">
    <cfRule type="cellIs" dxfId="2219" priority="1546" operator="between">
      <formula>7041</formula>
      <formula>7041</formula>
    </cfRule>
  </conditionalFormatting>
  <conditionalFormatting sqref="D178">
    <cfRule type="cellIs" dxfId="2218" priority="1539" operator="between">
      <formula>2904</formula>
      <formula>2904</formula>
    </cfRule>
    <cfRule type="cellIs" dxfId="2217" priority="1540" operator="between">
      <formula>2913</formula>
      <formula>2913</formula>
    </cfRule>
    <cfRule type="cellIs" dxfId="2216" priority="1541" operator="between">
      <formula>2201</formula>
      <formula>2201</formula>
    </cfRule>
    <cfRule type="cellIs" dxfId="622" priority="1542" operator="between">
      <formula>7120</formula>
      <formula>7120</formula>
    </cfRule>
    <cfRule type="cellIs" dxfId="621" priority="1543" operator="between">
      <formula>2001</formula>
      <formula>2001</formula>
    </cfRule>
    <cfRule type="cellIs" dxfId="620" priority="1544" operator="between">
      <formula>7014</formula>
      <formula>7014</formula>
    </cfRule>
    <cfRule type="cellIs" dxfId="619" priority="1545" operator="between">
      <formula>7119</formula>
      <formula>7119</formula>
    </cfRule>
  </conditionalFormatting>
  <conditionalFormatting sqref="E178">
    <cfRule type="cellIs" dxfId="2215" priority="1534" operator="between">
      <formula>"Kho giấy Vinapaper"</formula>
      <formula>"Kho giấy Vinapaper"</formula>
    </cfRule>
    <cfRule type="cellIs" dxfId="2214" priority="1535" operator="between">
      <formula>"Kho tiêu hao DUC"</formula>
      <formula>"Kho tiêu hao DUC"</formula>
    </cfRule>
    <cfRule type="cellIs" dxfId="2213" priority="1536" operator="between">
      <formula>"Kho Gemadept"</formula>
      <formula>"Kho Gemadept"</formula>
    </cfRule>
    <cfRule type="cellIs" dxfId="618" priority="1537" operator="between">
      <formula>"Kho FM"</formula>
      <formula>"Kho FM"</formula>
    </cfRule>
    <cfRule type="cellIs" dxfId="617" priority="1538" operator="between">
      <formula>"Kho Hà Nội"</formula>
      <formula>"Kho Hà Nội"</formula>
    </cfRule>
  </conditionalFormatting>
  <conditionalFormatting sqref="D178:E178">
    <cfRule type="dataBar" priority="1533">
      <dataBar minLength="0" maxLength="100">
        <cfvo type="min" val="0"/>
        <cfvo type="max" val="0"/>
        <color rgb="FF638EC6"/>
      </dataBar>
    </cfRule>
  </conditionalFormatting>
  <conditionalFormatting sqref="D177:E177">
    <cfRule type="cellIs" dxfId="2212" priority="1531" operator="between">
      <formula>7041</formula>
      <formula>7041</formula>
    </cfRule>
  </conditionalFormatting>
  <conditionalFormatting sqref="D177">
    <cfRule type="cellIs" dxfId="2211" priority="1524" operator="between">
      <formula>2904</formula>
      <formula>2904</formula>
    </cfRule>
    <cfRule type="cellIs" dxfId="2210" priority="1525" operator="between">
      <formula>2913</formula>
      <formula>2913</formula>
    </cfRule>
    <cfRule type="cellIs" dxfId="2209" priority="1526" operator="between">
      <formula>2201</formula>
      <formula>2201</formula>
    </cfRule>
    <cfRule type="cellIs" dxfId="616" priority="1527" operator="between">
      <formula>7120</formula>
      <formula>7120</formula>
    </cfRule>
    <cfRule type="cellIs" dxfId="615" priority="1528" operator="between">
      <formula>2001</formula>
      <formula>2001</formula>
    </cfRule>
    <cfRule type="cellIs" dxfId="614" priority="1529" operator="between">
      <formula>7014</formula>
      <formula>7014</formula>
    </cfRule>
    <cfRule type="cellIs" dxfId="613" priority="1530" operator="between">
      <formula>7119</formula>
      <formula>7119</formula>
    </cfRule>
  </conditionalFormatting>
  <conditionalFormatting sqref="E177">
    <cfRule type="cellIs" dxfId="2208" priority="1519" operator="between">
      <formula>"Kho giấy Vinapaper"</formula>
      <formula>"Kho giấy Vinapaper"</formula>
    </cfRule>
    <cfRule type="cellIs" dxfId="2207" priority="1520" operator="between">
      <formula>"Kho tiêu hao DUC"</formula>
      <formula>"Kho tiêu hao DUC"</formula>
    </cfRule>
    <cfRule type="cellIs" dxfId="2206" priority="1521" operator="between">
      <formula>"Kho Gemadept"</formula>
      <formula>"Kho Gemadept"</formula>
    </cfRule>
    <cfRule type="cellIs" dxfId="612" priority="1522" operator="between">
      <formula>"Kho FM"</formula>
      <formula>"Kho FM"</formula>
    </cfRule>
    <cfRule type="cellIs" dxfId="611" priority="1523" operator="between">
      <formula>"Kho Hà Nội"</formula>
      <formula>"Kho Hà Nội"</formula>
    </cfRule>
  </conditionalFormatting>
  <conditionalFormatting sqref="E177">
    <cfRule type="dataBar" priority="1532">
      <dataBar minLength="0" maxLength="100">
        <cfvo type="min" val="0"/>
        <cfvo type="max" val="0"/>
        <color rgb="FF638EC6"/>
      </dataBar>
    </cfRule>
  </conditionalFormatting>
  <conditionalFormatting sqref="D180:E180">
    <cfRule type="cellIs" dxfId="2205" priority="1518" operator="between">
      <formula>7041</formula>
      <formula>7041</formula>
    </cfRule>
  </conditionalFormatting>
  <conditionalFormatting sqref="D180">
    <cfRule type="cellIs" dxfId="2204" priority="1511" operator="between">
      <formula>2904</formula>
      <formula>2904</formula>
    </cfRule>
    <cfRule type="cellIs" dxfId="2203" priority="1512" operator="between">
      <formula>2913</formula>
      <formula>2913</formula>
    </cfRule>
    <cfRule type="cellIs" dxfId="2202" priority="1513" operator="between">
      <formula>2201</formula>
      <formula>2201</formula>
    </cfRule>
    <cfRule type="cellIs" dxfId="610" priority="1514" operator="between">
      <formula>7120</formula>
      <formula>7120</formula>
    </cfRule>
    <cfRule type="cellIs" dxfId="609" priority="1515" operator="between">
      <formula>2001</formula>
      <formula>2001</formula>
    </cfRule>
    <cfRule type="cellIs" dxfId="608" priority="1516" operator="between">
      <formula>7014</formula>
      <formula>7014</formula>
    </cfRule>
    <cfRule type="cellIs" dxfId="607" priority="1517" operator="between">
      <formula>7119</formula>
      <formula>7119</formula>
    </cfRule>
  </conditionalFormatting>
  <conditionalFormatting sqref="E180">
    <cfRule type="cellIs" dxfId="2201" priority="1506" operator="between">
      <formula>"Kho giấy Vinapaper"</formula>
      <formula>"Kho giấy Vinapaper"</formula>
    </cfRule>
    <cfRule type="cellIs" dxfId="2200" priority="1507" operator="between">
      <formula>"Kho tiêu hao DUC"</formula>
      <formula>"Kho tiêu hao DUC"</formula>
    </cfRule>
    <cfRule type="cellIs" dxfId="2199" priority="1508" operator="between">
      <formula>"Kho Gemadept"</formula>
      <formula>"Kho Gemadept"</formula>
    </cfRule>
    <cfRule type="cellIs" dxfId="606" priority="1509" operator="between">
      <formula>"Kho FM"</formula>
      <formula>"Kho FM"</formula>
    </cfRule>
    <cfRule type="cellIs" dxfId="605" priority="1510" operator="between">
      <formula>"Kho Hà Nội"</formula>
      <formula>"Kho Hà Nội"</formula>
    </cfRule>
  </conditionalFormatting>
  <conditionalFormatting sqref="D180:E180">
    <cfRule type="dataBar" priority="1505">
      <dataBar minLength="0" maxLength="100">
        <cfvo type="min" val="0"/>
        <cfvo type="max" val="0"/>
        <color rgb="FF638EC6"/>
      </dataBar>
    </cfRule>
  </conditionalFormatting>
  <conditionalFormatting sqref="D179:E179">
    <cfRule type="cellIs" dxfId="2198" priority="1503" operator="between">
      <formula>7041</formula>
      <formula>7041</formula>
    </cfRule>
  </conditionalFormatting>
  <conditionalFormatting sqref="D179">
    <cfRule type="cellIs" dxfId="2197" priority="1496" operator="between">
      <formula>2904</formula>
      <formula>2904</formula>
    </cfRule>
    <cfRule type="cellIs" dxfId="2196" priority="1497" operator="between">
      <formula>2913</formula>
      <formula>2913</formula>
    </cfRule>
    <cfRule type="cellIs" dxfId="2195" priority="1498" operator="between">
      <formula>2201</formula>
      <formula>2201</formula>
    </cfRule>
    <cfRule type="cellIs" dxfId="604" priority="1499" operator="between">
      <formula>7120</formula>
      <formula>7120</formula>
    </cfRule>
    <cfRule type="cellIs" dxfId="603" priority="1500" operator="between">
      <formula>2001</formula>
      <formula>2001</formula>
    </cfRule>
    <cfRule type="cellIs" dxfId="602" priority="1501" operator="between">
      <formula>7014</formula>
      <formula>7014</formula>
    </cfRule>
    <cfRule type="cellIs" dxfId="601" priority="1502" operator="between">
      <formula>7119</formula>
      <formula>7119</formula>
    </cfRule>
  </conditionalFormatting>
  <conditionalFormatting sqref="E179">
    <cfRule type="cellIs" dxfId="2194" priority="1491" operator="between">
      <formula>"Kho giấy Vinapaper"</formula>
      <formula>"Kho giấy Vinapaper"</formula>
    </cfRule>
    <cfRule type="cellIs" dxfId="2193" priority="1492" operator="between">
      <formula>"Kho tiêu hao DUC"</formula>
      <formula>"Kho tiêu hao DUC"</formula>
    </cfRule>
    <cfRule type="cellIs" dxfId="2192" priority="1493" operator="between">
      <formula>"Kho Gemadept"</formula>
      <formula>"Kho Gemadept"</formula>
    </cfRule>
    <cfRule type="cellIs" dxfId="600" priority="1494" operator="between">
      <formula>"Kho FM"</formula>
      <formula>"Kho FM"</formula>
    </cfRule>
    <cfRule type="cellIs" dxfId="599" priority="1495" operator="between">
      <formula>"Kho Hà Nội"</formula>
      <formula>"Kho Hà Nội"</formula>
    </cfRule>
  </conditionalFormatting>
  <conditionalFormatting sqref="E179">
    <cfRule type="dataBar" priority="1504">
      <dataBar minLength="0" maxLength="100">
        <cfvo type="min" val="0"/>
        <cfvo type="max" val="0"/>
        <color rgb="FF638EC6"/>
      </dataBar>
    </cfRule>
  </conditionalFormatting>
  <conditionalFormatting sqref="B175">
    <cfRule type="cellIs" dxfId="2191" priority="1490" operator="between">
      <formula>"09h00"</formula>
      <formula>"09h15"</formula>
    </cfRule>
  </conditionalFormatting>
  <conditionalFormatting sqref="B175">
    <cfRule type="cellIs" dxfId="2190" priority="1485" stopIfTrue="1" operator="between">
      <formula>0.6875</formula>
      <formula>0.6875</formula>
    </cfRule>
    <cfRule type="cellIs" dxfId="2189" priority="1486" stopIfTrue="1" operator="between">
      <formula>0.645833333333333</formula>
      <formula>0.645833333333333</formula>
    </cfRule>
    <cfRule type="cellIs" dxfId="2188" priority="1487" stopIfTrue="1" operator="between">
      <formula>0.604166666666667</formula>
      <formula>0.604166666666667</formula>
    </cfRule>
    <cfRule type="cellIs" dxfId="598" priority="1488" stopIfTrue="1" operator="between">
      <formula>0.458333333333333</formula>
      <formula>0.458333333333333</formula>
    </cfRule>
    <cfRule type="cellIs" dxfId="597" priority="1489" stopIfTrue="1" operator="between">
      <formula>0.375</formula>
      <formula>0.375</formula>
    </cfRule>
  </conditionalFormatting>
  <conditionalFormatting sqref="B176:B180">
    <cfRule type="cellIs" dxfId="2187" priority="1484" operator="between">
      <formula>"09h00"</formula>
      <formula>"09h15"</formula>
    </cfRule>
  </conditionalFormatting>
  <conditionalFormatting sqref="B176:B180">
    <cfRule type="cellIs" dxfId="2186" priority="1479" stopIfTrue="1" operator="between">
      <formula>0.6875</formula>
      <formula>0.6875</formula>
    </cfRule>
    <cfRule type="cellIs" dxfId="2185" priority="1480" stopIfTrue="1" operator="between">
      <formula>0.645833333333333</formula>
      <formula>0.645833333333333</formula>
    </cfRule>
    <cfRule type="cellIs" dxfId="2184" priority="1481" stopIfTrue="1" operator="between">
      <formula>0.604166666666667</formula>
      <formula>0.604166666666667</formula>
    </cfRule>
    <cfRule type="cellIs" dxfId="596" priority="1482" stopIfTrue="1" operator="between">
      <formula>0.458333333333333</formula>
      <formula>0.458333333333333</formula>
    </cfRule>
    <cfRule type="cellIs" dxfId="595" priority="1483" stopIfTrue="1" operator="between">
      <formula>0.375</formula>
      <formula>0.375</formula>
    </cfRule>
  </conditionalFormatting>
  <conditionalFormatting sqref="D181:E181">
    <cfRule type="cellIs" dxfId="2183" priority="1478" operator="between">
      <formula>7041</formula>
      <formula>7041</formula>
    </cfRule>
  </conditionalFormatting>
  <conditionalFormatting sqref="D181">
    <cfRule type="cellIs" dxfId="2182" priority="1471" operator="between">
      <formula>2904</formula>
      <formula>2904</formula>
    </cfRule>
    <cfRule type="cellIs" dxfId="2181" priority="1472" operator="between">
      <formula>2913</formula>
      <formula>2913</formula>
    </cfRule>
    <cfRule type="cellIs" dxfId="2180" priority="1473" operator="between">
      <formula>2201</formula>
      <formula>2201</formula>
    </cfRule>
    <cfRule type="cellIs" dxfId="594" priority="1474" operator="between">
      <formula>7120</formula>
      <formula>7120</formula>
    </cfRule>
    <cfRule type="cellIs" dxfId="593" priority="1475" operator="between">
      <formula>2001</formula>
      <formula>2001</formula>
    </cfRule>
    <cfRule type="cellIs" dxfId="592" priority="1476" operator="between">
      <formula>7014</formula>
      <formula>7014</formula>
    </cfRule>
    <cfRule type="cellIs" dxfId="591" priority="1477" operator="between">
      <formula>7119</formula>
      <formula>7119</formula>
    </cfRule>
  </conditionalFormatting>
  <conditionalFormatting sqref="E181">
    <cfRule type="cellIs" dxfId="2179" priority="1466" operator="between">
      <formula>"Kho giấy Vinapaper"</formula>
      <formula>"Kho giấy Vinapaper"</formula>
    </cfRule>
    <cfRule type="cellIs" dxfId="2178" priority="1467" operator="between">
      <formula>"Kho tiêu hao DUC"</formula>
      <formula>"Kho tiêu hao DUC"</formula>
    </cfRule>
    <cfRule type="cellIs" dxfId="2177" priority="1468" operator="between">
      <formula>"Kho Gemadept"</formula>
      <formula>"Kho Gemadept"</formula>
    </cfRule>
    <cfRule type="cellIs" dxfId="590" priority="1469" operator="between">
      <formula>"Kho FM"</formula>
      <formula>"Kho FM"</formula>
    </cfRule>
    <cfRule type="cellIs" dxfId="589" priority="1470" operator="between">
      <formula>"Kho Hà Nội"</formula>
      <formula>"Kho Hà Nội"</formula>
    </cfRule>
  </conditionalFormatting>
  <conditionalFormatting sqref="D181:E181">
    <cfRule type="dataBar" priority="1465">
      <dataBar minLength="0" maxLength="100">
        <cfvo type="min" val="0"/>
        <cfvo type="max" val="0"/>
        <color rgb="FF638EC6"/>
      </dataBar>
    </cfRule>
  </conditionalFormatting>
  <conditionalFormatting sqref="D182:E186">
    <cfRule type="cellIs" dxfId="2176" priority="1463" operator="between">
      <formula>7041</formula>
      <formula>7041</formula>
    </cfRule>
  </conditionalFormatting>
  <conditionalFormatting sqref="D182:D186">
    <cfRule type="cellIs" dxfId="2175" priority="1456" operator="between">
      <formula>2904</formula>
      <formula>2904</formula>
    </cfRule>
    <cfRule type="cellIs" dxfId="2174" priority="1457" operator="between">
      <formula>2913</formula>
      <formula>2913</formula>
    </cfRule>
    <cfRule type="cellIs" dxfId="2173" priority="1458" operator="between">
      <formula>2201</formula>
      <formula>2201</formula>
    </cfRule>
    <cfRule type="cellIs" dxfId="588" priority="1459" operator="between">
      <formula>7120</formula>
      <formula>7120</formula>
    </cfRule>
    <cfRule type="cellIs" dxfId="587" priority="1460" operator="between">
      <formula>2001</formula>
      <formula>2001</formula>
    </cfRule>
    <cfRule type="cellIs" dxfId="586" priority="1461" operator="between">
      <formula>7014</formula>
      <formula>7014</formula>
    </cfRule>
    <cfRule type="cellIs" dxfId="585" priority="1462" operator="between">
      <formula>7119</formula>
      <formula>7119</formula>
    </cfRule>
  </conditionalFormatting>
  <conditionalFormatting sqref="E182:E186">
    <cfRule type="cellIs" dxfId="2172" priority="1451" operator="between">
      <formula>"Kho giấy Vinapaper"</formula>
      <formula>"Kho giấy Vinapaper"</formula>
    </cfRule>
    <cfRule type="cellIs" dxfId="2171" priority="1452" operator="between">
      <formula>"Kho tiêu hao DUC"</formula>
      <formula>"Kho tiêu hao DUC"</formula>
    </cfRule>
    <cfRule type="cellIs" dxfId="2170" priority="1453" operator="between">
      <formula>"Kho Gemadept"</formula>
      <formula>"Kho Gemadept"</formula>
    </cfRule>
    <cfRule type="cellIs" dxfId="584" priority="1454" operator="between">
      <formula>"Kho FM"</formula>
      <formula>"Kho FM"</formula>
    </cfRule>
    <cfRule type="cellIs" dxfId="583" priority="1455" operator="between">
      <formula>"Kho Hà Nội"</formula>
      <formula>"Kho Hà Nội"</formula>
    </cfRule>
  </conditionalFormatting>
  <conditionalFormatting sqref="E182:E186">
    <cfRule type="dataBar" priority="1464">
      <dataBar minLength="0" maxLength="100">
        <cfvo type="min" val="0"/>
        <cfvo type="max" val="0"/>
        <color rgb="FF638EC6"/>
      </dataBar>
    </cfRule>
  </conditionalFormatting>
  <conditionalFormatting sqref="D188:E189">
    <cfRule type="cellIs" dxfId="2169" priority="1450" operator="between">
      <formula>7041</formula>
      <formula>7041</formula>
    </cfRule>
  </conditionalFormatting>
  <conditionalFormatting sqref="D188:D189">
    <cfRule type="cellIs" dxfId="2168" priority="1443" operator="between">
      <formula>2904</formula>
      <formula>2904</formula>
    </cfRule>
    <cfRule type="cellIs" dxfId="2167" priority="1444" operator="between">
      <formula>2913</formula>
      <formula>2913</formula>
    </cfRule>
    <cfRule type="cellIs" dxfId="2166" priority="1445" operator="between">
      <formula>2201</formula>
      <formula>2201</formula>
    </cfRule>
    <cfRule type="cellIs" dxfId="582" priority="1446" operator="between">
      <formula>7120</formula>
      <formula>7120</formula>
    </cfRule>
    <cfRule type="cellIs" dxfId="581" priority="1447" operator="between">
      <formula>2001</formula>
      <formula>2001</formula>
    </cfRule>
    <cfRule type="cellIs" dxfId="580" priority="1448" operator="between">
      <formula>7014</formula>
      <formula>7014</formula>
    </cfRule>
    <cfRule type="cellIs" dxfId="579" priority="1449" operator="between">
      <formula>7119</formula>
      <formula>7119</formula>
    </cfRule>
  </conditionalFormatting>
  <conditionalFormatting sqref="E188:E189">
    <cfRule type="cellIs" dxfId="2165" priority="1438" operator="between">
      <formula>"Kho giấy Vinapaper"</formula>
      <formula>"Kho giấy Vinapaper"</formula>
    </cfRule>
    <cfRule type="cellIs" dxfId="2164" priority="1439" operator="between">
      <formula>"Kho tiêu hao DUC"</formula>
      <formula>"Kho tiêu hao DUC"</formula>
    </cfRule>
    <cfRule type="cellIs" dxfId="2163" priority="1440" operator="between">
      <formula>"Kho Gemadept"</formula>
      <formula>"Kho Gemadept"</formula>
    </cfRule>
    <cfRule type="cellIs" dxfId="578" priority="1441" operator="between">
      <formula>"Kho FM"</formula>
      <formula>"Kho FM"</formula>
    </cfRule>
    <cfRule type="cellIs" dxfId="577" priority="1442" operator="between">
      <formula>"Kho Hà Nội"</formula>
      <formula>"Kho Hà Nội"</formula>
    </cfRule>
  </conditionalFormatting>
  <conditionalFormatting sqref="D188:E189">
    <cfRule type="dataBar" priority="1437">
      <dataBar minLength="0" maxLength="100">
        <cfvo type="min" val="0"/>
        <cfvo type="max" val="0"/>
        <color rgb="FF638EC6"/>
      </dataBar>
    </cfRule>
  </conditionalFormatting>
  <conditionalFormatting sqref="D187:E187">
    <cfRule type="cellIs" dxfId="2162" priority="1436" operator="between">
      <formula>7041</formula>
      <formula>7041</formula>
    </cfRule>
  </conditionalFormatting>
  <conditionalFormatting sqref="D187">
    <cfRule type="cellIs" dxfId="2161" priority="1429" operator="between">
      <formula>2904</formula>
      <formula>2904</formula>
    </cfRule>
    <cfRule type="cellIs" dxfId="2160" priority="1430" operator="between">
      <formula>2913</formula>
      <formula>2913</formula>
    </cfRule>
    <cfRule type="cellIs" dxfId="2159" priority="1431" operator="between">
      <formula>2201</formula>
      <formula>2201</formula>
    </cfRule>
    <cfRule type="cellIs" dxfId="576" priority="1432" operator="between">
      <formula>7120</formula>
      <formula>7120</formula>
    </cfRule>
    <cfRule type="cellIs" dxfId="575" priority="1433" operator="between">
      <formula>2001</formula>
      <formula>2001</formula>
    </cfRule>
    <cfRule type="cellIs" dxfId="574" priority="1434" operator="between">
      <formula>7014</formula>
      <formula>7014</formula>
    </cfRule>
    <cfRule type="cellIs" dxfId="573" priority="1435" operator="between">
      <formula>7119</formula>
      <formula>7119</formula>
    </cfRule>
  </conditionalFormatting>
  <conditionalFormatting sqref="E187">
    <cfRule type="cellIs" dxfId="2158" priority="1424" operator="between">
      <formula>"Kho giấy Vinapaper"</formula>
      <formula>"Kho giấy Vinapaper"</formula>
    </cfRule>
    <cfRule type="cellIs" dxfId="2157" priority="1425" operator="between">
      <formula>"Kho tiêu hao DUC"</formula>
      <formula>"Kho tiêu hao DUC"</formula>
    </cfRule>
    <cfRule type="cellIs" dxfId="2156" priority="1426" operator="between">
      <formula>"Kho Gemadept"</formula>
      <formula>"Kho Gemadept"</formula>
    </cfRule>
    <cfRule type="cellIs" dxfId="572" priority="1427" operator="between">
      <formula>"Kho FM"</formula>
      <formula>"Kho FM"</formula>
    </cfRule>
    <cfRule type="cellIs" dxfId="571" priority="1428" operator="between">
      <formula>"Kho Hà Nội"</formula>
      <formula>"Kho Hà Nội"</formula>
    </cfRule>
  </conditionalFormatting>
  <conditionalFormatting sqref="D187:E187">
    <cfRule type="dataBar" priority="1423">
      <dataBar minLength="0" maxLength="100">
        <cfvo type="min" val="0"/>
        <cfvo type="max" val="0"/>
        <color rgb="FF638EC6"/>
      </dataBar>
    </cfRule>
  </conditionalFormatting>
  <conditionalFormatting sqref="B181:B189">
    <cfRule type="cellIs" dxfId="2155" priority="1422" operator="between">
      <formula>"09h00"</formula>
      <formula>"09h15"</formula>
    </cfRule>
  </conditionalFormatting>
  <conditionalFormatting sqref="B181:B189">
    <cfRule type="cellIs" dxfId="2154" priority="1419" operator="between">
      <formula>"16h30"</formula>
      <formula>"16h45"</formula>
    </cfRule>
    <cfRule type="cellIs" dxfId="2153" priority="1420" operator="between">
      <formula>"14h30"</formula>
      <formula>"14h45"</formula>
    </cfRule>
    <cfRule type="cellIs" dxfId="2152" priority="1421" operator="between">
      <formula>"11h00"</formula>
      <formula>"11h15"</formula>
    </cfRule>
  </conditionalFormatting>
  <conditionalFormatting sqref="B181:B189">
    <cfRule type="cellIs" dxfId="2151" priority="1418" operator="between">
      <formula>"15h30"</formula>
      <formula>"15h30"</formula>
    </cfRule>
  </conditionalFormatting>
  <conditionalFormatting sqref="B181:B189">
    <cfRule type="cellIs" dxfId="2150" priority="1413" stopIfTrue="1" operator="between">
      <formula>0.6875</formula>
      <formula>0.6875</formula>
    </cfRule>
    <cfRule type="cellIs" dxfId="2149" priority="1414" stopIfTrue="1" operator="between">
      <formula>0.645833333333333</formula>
      <formula>0.645833333333333</formula>
    </cfRule>
    <cfRule type="cellIs" dxfId="2148" priority="1415" stopIfTrue="1" operator="between">
      <formula>0.604166666666667</formula>
      <formula>0.604166666666667</formula>
    </cfRule>
    <cfRule type="cellIs" dxfId="570" priority="1416" stopIfTrue="1" operator="between">
      <formula>0.458333333333333</formula>
      <formula>0.458333333333333</formula>
    </cfRule>
    <cfRule type="cellIs" dxfId="569" priority="1417" stopIfTrue="1" operator="between">
      <formula>0.375</formula>
      <formula>0.375</formula>
    </cfRule>
  </conditionalFormatting>
  <conditionalFormatting sqref="B181:B189">
    <cfRule type="timePeriod" dxfId="2147" priority="1412" stopIfTrue="1" timePeriod="lastMonth">
      <formula>AND(MONTH(B181)=MONTH(EDATE(TODAY(),0-1)),YEAR(B181)=YEAR(EDATE(TODAY(),0-1)))</formula>
    </cfRule>
  </conditionalFormatting>
  <conditionalFormatting sqref="D190:E190">
    <cfRule type="cellIs" dxfId="2146" priority="1411" operator="between">
      <formula>7041</formula>
      <formula>7041</formula>
    </cfRule>
  </conditionalFormatting>
  <conditionalFormatting sqref="D190">
    <cfRule type="cellIs" dxfId="2145" priority="1404" operator="between">
      <formula>2904</formula>
      <formula>2904</formula>
    </cfRule>
    <cfRule type="cellIs" dxfId="2144" priority="1405" operator="between">
      <formula>2913</formula>
      <formula>2913</formula>
    </cfRule>
    <cfRule type="cellIs" dxfId="2143" priority="1406" operator="between">
      <formula>2201</formula>
      <formula>2201</formula>
    </cfRule>
    <cfRule type="cellIs" dxfId="568" priority="1407" operator="between">
      <formula>7120</formula>
      <formula>7120</formula>
    </cfRule>
    <cfRule type="cellIs" dxfId="567" priority="1408" operator="between">
      <formula>2001</formula>
      <formula>2001</formula>
    </cfRule>
    <cfRule type="cellIs" dxfId="566" priority="1409" operator="between">
      <formula>7014</formula>
      <formula>7014</formula>
    </cfRule>
    <cfRule type="cellIs" dxfId="565" priority="1410" operator="between">
      <formula>7119</formula>
      <formula>7119</formula>
    </cfRule>
  </conditionalFormatting>
  <conditionalFormatting sqref="E190">
    <cfRule type="cellIs" dxfId="2142" priority="1399" operator="between">
      <formula>"Kho giấy Vinapaper"</formula>
      <formula>"Kho giấy Vinapaper"</formula>
    </cfRule>
    <cfRule type="cellIs" dxfId="2141" priority="1400" operator="between">
      <formula>"Kho tiêu hao DUC"</formula>
      <formula>"Kho tiêu hao DUC"</formula>
    </cfRule>
    <cfRule type="cellIs" dxfId="2140" priority="1401" operator="between">
      <formula>"Kho Gemadept"</formula>
      <formula>"Kho Gemadept"</formula>
    </cfRule>
    <cfRule type="cellIs" dxfId="564" priority="1402" operator="between">
      <formula>"Kho FM"</formula>
      <formula>"Kho FM"</formula>
    </cfRule>
    <cfRule type="cellIs" dxfId="563" priority="1403" operator="between">
      <formula>"Kho Hà Nội"</formula>
      <formula>"Kho Hà Nội"</formula>
    </cfRule>
  </conditionalFormatting>
  <conditionalFormatting sqref="D190:E190">
    <cfRule type="dataBar" priority="1398">
      <dataBar minLength="0" maxLength="100">
        <cfvo type="min" val="0"/>
        <cfvo type="max" val="0"/>
        <color rgb="FF638EC6"/>
      </dataBar>
    </cfRule>
  </conditionalFormatting>
  <conditionalFormatting sqref="D191:E191">
    <cfRule type="cellIs" dxfId="2139" priority="1396" operator="between">
      <formula>7041</formula>
      <formula>7041</formula>
    </cfRule>
  </conditionalFormatting>
  <conditionalFormatting sqref="D191">
    <cfRule type="cellIs" dxfId="2138" priority="1389" operator="between">
      <formula>2904</formula>
      <formula>2904</formula>
    </cfRule>
    <cfRule type="cellIs" dxfId="2137" priority="1390" operator="between">
      <formula>2913</formula>
      <formula>2913</formula>
    </cfRule>
    <cfRule type="cellIs" dxfId="2136" priority="1391" operator="between">
      <formula>2201</formula>
      <formula>2201</formula>
    </cfRule>
    <cfRule type="cellIs" dxfId="562" priority="1392" operator="between">
      <formula>7120</formula>
      <formula>7120</formula>
    </cfRule>
    <cfRule type="cellIs" dxfId="561" priority="1393" operator="between">
      <formula>2001</formula>
      <formula>2001</formula>
    </cfRule>
    <cfRule type="cellIs" dxfId="560" priority="1394" operator="between">
      <formula>7014</formula>
      <formula>7014</formula>
    </cfRule>
    <cfRule type="cellIs" dxfId="559" priority="1395" operator="between">
      <formula>7119</formula>
      <formula>7119</formula>
    </cfRule>
  </conditionalFormatting>
  <conditionalFormatting sqref="E191">
    <cfRule type="cellIs" dxfId="2135" priority="1384" operator="between">
      <formula>"Kho giấy Vinapaper"</formula>
      <formula>"Kho giấy Vinapaper"</formula>
    </cfRule>
    <cfRule type="cellIs" dxfId="2134" priority="1385" operator="between">
      <formula>"Kho tiêu hao DUC"</formula>
      <formula>"Kho tiêu hao DUC"</formula>
    </cfRule>
    <cfRule type="cellIs" dxfId="2133" priority="1386" operator="between">
      <formula>"Kho Gemadept"</formula>
      <formula>"Kho Gemadept"</formula>
    </cfRule>
    <cfRule type="cellIs" dxfId="558" priority="1387" operator="between">
      <formula>"Kho FM"</formula>
      <formula>"Kho FM"</formula>
    </cfRule>
    <cfRule type="cellIs" dxfId="557" priority="1388" operator="between">
      <formula>"Kho Hà Nội"</formula>
      <formula>"Kho Hà Nội"</formula>
    </cfRule>
  </conditionalFormatting>
  <conditionalFormatting sqref="E191">
    <cfRule type="dataBar" priority="1397">
      <dataBar minLength="0" maxLength="100">
        <cfvo type="min" val="0"/>
        <cfvo type="max" val="0"/>
        <color rgb="FF638EC6"/>
      </dataBar>
    </cfRule>
  </conditionalFormatting>
  <conditionalFormatting sqref="D192:E193">
    <cfRule type="cellIs" dxfId="2132" priority="1383" operator="between">
      <formula>7041</formula>
      <formula>7041</formula>
    </cfRule>
  </conditionalFormatting>
  <conditionalFormatting sqref="D192:D193">
    <cfRule type="cellIs" dxfId="2131" priority="1376" operator="between">
      <formula>2904</formula>
      <formula>2904</formula>
    </cfRule>
    <cfRule type="cellIs" dxfId="2130" priority="1377" operator="between">
      <formula>2913</formula>
      <formula>2913</formula>
    </cfRule>
    <cfRule type="cellIs" dxfId="2129" priority="1378" operator="between">
      <formula>2201</formula>
      <formula>2201</formula>
    </cfRule>
    <cfRule type="cellIs" dxfId="556" priority="1379" operator="between">
      <formula>7120</formula>
      <formula>7120</formula>
    </cfRule>
    <cfRule type="cellIs" dxfId="555" priority="1380" operator="between">
      <formula>2001</formula>
      <formula>2001</formula>
    </cfRule>
    <cfRule type="cellIs" dxfId="554" priority="1381" operator="between">
      <formula>7014</formula>
      <formula>7014</formula>
    </cfRule>
    <cfRule type="cellIs" dxfId="553" priority="1382" operator="between">
      <formula>7119</formula>
      <formula>7119</formula>
    </cfRule>
  </conditionalFormatting>
  <conditionalFormatting sqref="E192:E193">
    <cfRule type="cellIs" dxfId="2128" priority="1371" operator="between">
      <formula>"Kho giấy Vinapaper"</formula>
      <formula>"Kho giấy Vinapaper"</formula>
    </cfRule>
    <cfRule type="cellIs" dxfId="2127" priority="1372" operator="between">
      <formula>"Kho tiêu hao DUC"</formula>
      <formula>"Kho tiêu hao DUC"</formula>
    </cfRule>
    <cfRule type="cellIs" dxfId="2126" priority="1373" operator="between">
      <formula>"Kho Gemadept"</formula>
      <formula>"Kho Gemadept"</formula>
    </cfRule>
    <cfRule type="cellIs" dxfId="552" priority="1374" operator="between">
      <formula>"Kho FM"</formula>
      <formula>"Kho FM"</formula>
    </cfRule>
    <cfRule type="cellIs" dxfId="551" priority="1375" operator="between">
      <formula>"Kho Hà Nội"</formula>
      <formula>"Kho Hà Nội"</formula>
    </cfRule>
  </conditionalFormatting>
  <conditionalFormatting sqref="D192:E193">
    <cfRule type="dataBar" priority="1370">
      <dataBar minLength="0" maxLength="100">
        <cfvo type="min" val="0"/>
        <cfvo type="max" val="0"/>
        <color rgb="FF638EC6"/>
      </dataBar>
    </cfRule>
  </conditionalFormatting>
  <conditionalFormatting sqref="D194:E194">
    <cfRule type="cellIs" dxfId="2125" priority="1368" operator="between">
      <formula>7041</formula>
      <formula>7041</formula>
    </cfRule>
  </conditionalFormatting>
  <conditionalFormatting sqref="D194">
    <cfRule type="cellIs" dxfId="2124" priority="1361" operator="between">
      <formula>2904</formula>
      <formula>2904</formula>
    </cfRule>
    <cfRule type="cellIs" dxfId="2123" priority="1362" operator="between">
      <formula>2913</formula>
      <formula>2913</formula>
    </cfRule>
    <cfRule type="cellIs" dxfId="2122" priority="1363" operator="between">
      <formula>2201</formula>
      <formula>2201</formula>
    </cfRule>
    <cfRule type="cellIs" dxfId="550" priority="1364" operator="between">
      <formula>7120</formula>
      <formula>7120</formula>
    </cfRule>
    <cfRule type="cellIs" dxfId="549" priority="1365" operator="between">
      <formula>2001</formula>
      <formula>2001</formula>
    </cfRule>
    <cfRule type="cellIs" dxfId="548" priority="1366" operator="between">
      <formula>7014</formula>
      <formula>7014</formula>
    </cfRule>
    <cfRule type="cellIs" dxfId="547" priority="1367" operator="between">
      <formula>7119</formula>
      <formula>7119</formula>
    </cfRule>
  </conditionalFormatting>
  <conditionalFormatting sqref="E194">
    <cfRule type="cellIs" dxfId="2121" priority="1356" operator="between">
      <formula>"Kho giấy Vinapaper"</formula>
      <formula>"Kho giấy Vinapaper"</formula>
    </cfRule>
    <cfRule type="cellIs" dxfId="2120" priority="1357" operator="between">
      <formula>"Kho tiêu hao DUC"</formula>
      <formula>"Kho tiêu hao DUC"</formula>
    </cfRule>
    <cfRule type="cellIs" dxfId="2119" priority="1358" operator="between">
      <formula>"Kho Gemadept"</formula>
      <formula>"Kho Gemadept"</formula>
    </cfRule>
    <cfRule type="cellIs" dxfId="546" priority="1359" operator="between">
      <formula>"Kho FM"</formula>
      <formula>"Kho FM"</formula>
    </cfRule>
    <cfRule type="cellIs" dxfId="545" priority="1360" operator="between">
      <formula>"Kho Hà Nội"</formula>
      <formula>"Kho Hà Nội"</formula>
    </cfRule>
  </conditionalFormatting>
  <conditionalFormatting sqref="E194">
    <cfRule type="dataBar" priority="1369">
      <dataBar minLength="0" maxLength="100">
        <cfvo type="min" val="0"/>
        <cfvo type="max" val="0"/>
        <color rgb="FF638EC6"/>
      </dataBar>
    </cfRule>
  </conditionalFormatting>
  <conditionalFormatting sqref="D195:E195">
    <cfRule type="cellIs" dxfId="2118" priority="1354" operator="between">
      <formula>7041</formula>
      <formula>7041</formula>
    </cfRule>
  </conditionalFormatting>
  <conditionalFormatting sqref="D195">
    <cfRule type="cellIs" dxfId="2117" priority="1347" operator="between">
      <formula>2904</formula>
      <formula>2904</formula>
    </cfRule>
    <cfRule type="cellIs" dxfId="2116" priority="1348" operator="between">
      <formula>2913</formula>
      <formula>2913</formula>
    </cfRule>
    <cfRule type="cellIs" dxfId="2115" priority="1349" operator="between">
      <formula>2201</formula>
      <formula>2201</formula>
    </cfRule>
    <cfRule type="cellIs" dxfId="544" priority="1350" operator="between">
      <formula>7120</formula>
      <formula>7120</formula>
    </cfRule>
    <cfRule type="cellIs" dxfId="543" priority="1351" operator="between">
      <formula>2001</formula>
      <formula>2001</formula>
    </cfRule>
    <cfRule type="cellIs" dxfId="542" priority="1352" operator="between">
      <formula>7014</formula>
      <formula>7014</formula>
    </cfRule>
    <cfRule type="cellIs" dxfId="541" priority="1353" operator="between">
      <formula>7119</formula>
      <formula>7119</formula>
    </cfRule>
  </conditionalFormatting>
  <conditionalFormatting sqref="E195">
    <cfRule type="cellIs" dxfId="2114" priority="1342" operator="between">
      <formula>"Kho giấy Vinapaper"</formula>
      <formula>"Kho giấy Vinapaper"</formula>
    </cfRule>
    <cfRule type="cellIs" dxfId="2113" priority="1343" operator="between">
      <formula>"Kho tiêu hao DUC"</formula>
      <formula>"Kho tiêu hao DUC"</formula>
    </cfRule>
    <cfRule type="cellIs" dxfId="2112" priority="1344" operator="between">
      <formula>"Kho Gemadept"</formula>
      <formula>"Kho Gemadept"</formula>
    </cfRule>
    <cfRule type="cellIs" dxfId="540" priority="1345" operator="between">
      <formula>"Kho FM"</formula>
      <formula>"Kho FM"</formula>
    </cfRule>
    <cfRule type="cellIs" dxfId="539" priority="1346" operator="between">
      <formula>"Kho Hà Nội"</formula>
      <formula>"Kho Hà Nội"</formula>
    </cfRule>
  </conditionalFormatting>
  <conditionalFormatting sqref="E195">
    <cfRule type="dataBar" priority="1355">
      <dataBar minLength="0" maxLength="100">
        <cfvo type="min" val="0"/>
        <cfvo type="max" val="0"/>
        <color rgb="FF638EC6"/>
      </dataBar>
    </cfRule>
  </conditionalFormatting>
  <conditionalFormatting sqref="D196:E196">
    <cfRule type="cellIs" dxfId="2111" priority="1341" operator="between">
      <formula>7041</formula>
      <formula>7041</formula>
    </cfRule>
  </conditionalFormatting>
  <conditionalFormatting sqref="D196">
    <cfRule type="cellIs" dxfId="2110" priority="1334" operator="between">
      <formula>2904</formula>
      <formula>2904</formula>
    </cfRule>
    <cfRule type="cellIs" dxfId="2109" priority="1335" operator="between">
      <formula>2913</formula>
      <formula>2913</formula>
    </cfRule>
    <cfRule type="cellIs" dxfId="2108" priority="1336" operator="between">
      <formula>2201</formula>
      <formula>2201</formula>
    </cfRule>
    <cfRule type="cellIs" dxfId="538" priority="1337" operator="between">
      <formula>7120</formula>
      <formula>7120</formula>
    </cfRule>
    <cfRule type="cellIs" dxfId="537" priority="1338" operator="between">
      <formula>2001</formula>
      <formula>2001</formula>
    </cfRule>
    <cfRule type="cellIs" dxfId="536" priority="1339" operator="between">
      <formula>7014</formula>
      <formula>7014</formula>
    </cfRule>
    <cfRule type="cellIs" dxfId="535" priority="1340" operator="between">
      <formula>7119</formula>
      <formula>7119</formula>
    </cfRule>
  </conditionalFormatting>
  <conditionalFormatting sqref="E196">
    <cfRule type="cellIs" dxfId="2107" priority="1329" operator="between">
      <formula>"Kho giấy Vinapaper"</formula>
      <formula>"Kho giấy Vinapaper"</formula>
    </cfRule>
    <cfRule type="cellIs" dxfId="2106" priority="1330" operator="between">
      <formula>"Kho tiêu hao DUC"</formula>
      <formula>"Kho tiêu hao DUC"</formula>
    </cfRule>
    <cfRule type="cellIs" dxfId="2105" priority="1331" operator="between">
      <formula>"Kho Gemadept"</formula>
      <formula>"Kho Gemadept"</formula>
    </cfRule>
    <cfRule type="cellIs" dxfId="534" priority="1332" operator="between">
      <formula>"Kho FM"</formula>
      <formula>"Kho FM"</formula>
    </cfRule>
    <cfRule type="cellIs" dxfId="533" priority="1333" operator="between">
      <formula>"Kho Hà Nội"</formula>
      <formula>"Kho Hà Nội"</formula>
    </cfRule>
  </conditionalFormatting>
  <conditionalFormatting sqref="D196:E196">
    <cfRule type="dataBar" priority="1328">
      <dataBar minLength="0" maxLength="100">
        <cfvo type="min" val="0"/>
        <cfvo type="max" val="0"/>
        <color rgb="FF638EC6"/>
      </dataBar>
    </cfRule>
  </conditionalFormatting>
  <conditionalFormatting sqref="B190:B202">
    <cfRule type="cellIs" dxfId="2104" priority="1327" operator="between">
      <formula>"09h00"</formula>
      <formula>"09h15"</formula>
    </cfRule>
  </conditionalFormatting>
  <conditionalFormatting sqref="B190:B202">
    <cfRule type="cellIs" dxfId="2103" priority="1322" stopIfTrue="1" operator="between">
      <formula>0.6875</formula>
      <formula>0.6875</formula>
    </cfRule>
    <cfRule type="cellIs" dxfId="2102" priority="1323" stopIfTrue="1" operator="between">
      <formula>0.645833333333333</formula>
      <formula>0.645833333333333</formula>
    </cfRule>
    <cfRule type="cellIs" dxfId="2101" priority="1324" stopIfTrue="1" operator="between">
      <formula>0.604166666666667</formula>
      <formula>0.604166666666667</formula>
    </cfRule>
    <cfRule type="cellIs" dxfId="532" priority="1325" stopIfTrue="1" operator="between">
      <formula>0.458333333333333</formula>
      <formula>0.458333333333333</formula>
    </cfRule>
    <cfRule type="cellIs" dxfId="531" priority="1326" stopIfTrue="1" operator="between">
      <formula>0.375</formula>
      <formula>0.375</formula>
    </cfRule>
  </conditionalFormatting>
  <conditionalFormatting sqref="D197:E197">
    <cfRule type="cellIs" dxfId="2100" priority="1321" operator="between">
      <formula>7041</formula>
      <formula>7041</formula>
    </cfRule>
  </conditionalFormatting>
  <conditionalFormatting sqref="D197">
    <cfRule type="cellIs" dxfId="2099" priority="1314" operator="between">
      <formula>2904</formula>
      <formula>2904</formula>
    </cfRule>
    <cfRule type="cellIs" dxfId="2098" priority="1315" operator="between">
      <formula>2913</formula>
      <formula>2913</formula>
    </cfRule>
    <cfRule type="cellIs" dxfId="2097" priority="1316" operator="between">
      <formula>2201</formula>
      <formula>2201</formula>
    </cfRule>
    <cfRule type="cellIs" dxfId="530" priority="1317" operator="between">
      <formula>7120</formula>
      <formula>7120</formula>
    </cfRule>
    <cfRule type="cellIs" dxfId="529" priority="1318" operator="between">
      <formula>2001</formula>
      <formula>2001</formula>
    </cfRule>
    <cfRule type="cellIs" dxfId="528" priority="1319" operator="between">
      <formula>7014</formula>
      <formula>7014</formula>
    </cfRule>
    <cfRule type="cellIs" dxfId="527" priority="1320" operator="between">
      <formula>7119</formula>
      <formula>7119</formula>
    </cfRule>
  </conditionalFormatting>
  <conditionalFormatting sqref="E197">
    <cfRule type="cellIs" dxfId="2096" priority="1309" operator="between">
      <formula>"Kho giấy Vinapaper"</formula>
      <formula>"Kho giấy Vinapaper"</formula>
    </cfRule>
    <cfRule type="cellIs" dxfId="2095" priority="1310" operator="between">
      <formula>"Kho tiêu hao DUC"</formula>
      <formula>"Kho tiêu hao DUC"</formula>
    </cfRule>
    <cfRule type="cellIs" dxfId="2094" priority="1311" operator="between">
      <formula>"Kho Gemadept"</formula>
      <formula>"Kho Gemadept"</formula>
    </cfRule>
    <cfRule type="cellIs" dxfId="526" priority="1312" operator="between">
      <formula>"Kho FM"</formula>
      <formula>"Kho FM"</formula>
    </cfRule>
    <cfRule type="cellIs" dxfId="525" priority="1313" operator="between">
      <formula>"Kho Hà Nội"</formula>
      <formula>"Kho Hà Nội"</formula>
    </cfRule>
  </conditionalFormatting>
  <conditionalFormatting sqref="D197:E197">
    <cfRule type="dataBar" priority="1308">
      <dataBar minLength="0" maxLength="100">
        <cfvo type="min" val="0"/>
        <cfvo type="max" val="0"/>
        <color rgb="FF638EC6"/>
      </dataBar>
    </cfRule>
  </conditionalFormatting>
  <conditionalFormatting sqref="D198:E200">
    <cfRule type="cellIs" dxfId="2093" priority="1306" operator="between">
      <formula>7041</formula>
      <formula>7041</formula>
    </cfRule>
  </conditionalFormatting>
  <conditionalFormatting sqref="D198:D200">
    <cfRule type="cellIs" dxfId="2092" priority="1299" operator="between">
      <formula>2904</formula>
      <formula>2904</formula>
    </cfRule>
    <cfRule type="cellIs" dxfId="2091" priority="1300" operator="between">
      <formula>2913</formula>
      <formula>2913</formula>
    </cfRule>
    <cfRule type="cellIs" dxfId="2090" priority="1301" operator="between">
      <formula>2201</formula>
      <formula>2201</formula>
    </cfRule>
    <cfRule type="cellIs" dxfId="524" priority="1302" operator="between">
      <formula>7120</formula>
      <formula>7120</formula>
    </cfRule>
    <cfRule type="cellIs" dxfId="523" priority="1303" operator="between">
      <formula>2001</formula>
      <formula>2001</formula>
    </cfRule>
    <cfRule type="cellIs" dxfId="522" priority="1304" operator="between">
      <formula>7014</formula>
      <formula>7014</formula>
    </cfRule>
    <cfRule type="cellIs" dxfId="521" priority="1305" operator="between">
      <formula>7119</formula>
      <formula>7119</formula>
    </cfRule>
  </conditionalFormatting>
  <conditionalFormatting sqref="E198:E200">
    <cfRule type="cellIs" dxfId="2089" priority="1294" operator="between">
      <formula>"Kho giấy Vinapaper"</formula>
      <formula>"Kho giấy Vinapaper"</formula>
    </cfRule>
    <cfRule type="cellIs" dxfId="2088" priority="1295" operator="between">
      <formula>"Kho tiêu hao DUC"</formula>
      <formula>"Kho tiêu hao DUC"</formula>
    </cfRule>
    <cfRule type="cellIs" dxfId="2087" priority="1296" operator="between">
      <formula>"Kho Gemadept"</formula>
      <formula>"Kho Gemadept"</formula>
    </cfRule>
    <cfRule type="cellIs" dxfId="520" priority="1297" operator="between">
      <formula>"Kho FM"</formula>
      <formula>"Kho FM"</formula>
    </cfRule>
    <cfRule type="cellIs" dxfId="519" priority="1298" operator="between">
      <formula>"Kho Hà Nội"</formula>
      <formula>"Kho Hà Nội"</formula>
    </cfRule>
  </conditionalFormatting>
  <conditionalFormatting sqref="E198:E200">
    <cfRule type="dataBar" priority="1307">
      <dataBar minLength="0" maxLength="100">
        <cfvo type="min" val="0"/>
        <cfvo type="max" val="0"/>
        <color rgb="FF638EC6"/>
      </dataBar>
    </cfRule>
  </conditionalFormatting>
  <conditionalFormatting sqref="D201:E201">
    <cfRule type="cellIs" dxfId="2086" priority="1293" operator="between">
      <formula>7041</formula>
      <formula>7041</formula>
    </cfRule>
  </conditionalFormatting>
  <conditionalFormatting sqref="D201">
    <cfRule type="cellIs" dxfId="2085" priority="1286" operator="between">
      <formula>2904</formula>
      <formula>2904</formula>
    </cfRule>
    <cfRule type="cellIs" dxfId="2084" priority="1287" operator="between">
      <formula>2913</formula>
      <formula>2913</formula>
    </cfRule>
    <cfRule type="cellIs" dxfId="2083" priority="1288" operator="between">
      <formula>2201</formula>
      <formula>2201</formula>
    </cfRule>
    <cfRule type="cellIs" dxfId="518" priority="1289" operator="between">
      <formula>7120</formula>
      <formula>7120</formula>
    </cfRule>
    <cfRule type="cellIs" dxfId="517" priority="1290" operator="between">
      <formula>2001</formula>
      <formula>2001</formula>
    </cfRule>
    <cfRule type="cellIs" dxfId="516" priority="1291" operator="between">
      <formula>7014</formula>
      <formula>7014</formula>
    </cfRule>
    <cfRule type="cellIs" dxfId="515" priority="1292" operator="between">
      <formula>7119</formula>
      <formula>7119</formula>
    </cfRule>
  </conditionalFormatting>
  <conditionalFormatting sqref="E201">
    <cfRule type="cellIs" dxfId="2082" priority="1281" operator="between">
      <formula>"Kho giấy Vinapaper"</formula>
      <formula>"Kho giấy Vinapaper"</formula>
    </cfRule>
    <cfRule type="cellIs" dxfId="2081" priority="1282" operator="between">
      <formula>"Kho tiêu hao DUC"</formula>
      <formula>"Kho tiêu hao DUC"</formula>
    </cfRule>
    <cfRule type="cellIs" dxfId="2080" priority="1283" operator="between">
      <formula>"Kho Gemadept"</formula>
      <formula>"Kho Gemadept"</formula>
    </cfRule>
    <cfRule type="cellIs" dxfId="514" priority="1284" operator="between">
      <formula>"Kho FM"</formula>
      <formula>"Kho FM"</formula>
    </cfRule>
    <cfRule type="cellIs" dxfId="513" priority="1285" operator="between">
      <formula>"Kho Hà Nội"</formula>
      <formula>"Kho Hà Nội"</formula>
    </cfRule>
  </conditionalFormatting>
  <conditionalFormatting sqref="D201:E201">
    <cfRule type="dataBar" priority="1280">
      <dataBar minLength="0" maxLength="100">
        <cfvo type="min" val="0"/>
        <cfvo type="max" val="0"/>
        <color rgb="FF638EC6"/>
      </dataBar>
    </cfRule>
  </conditionalFormatting>
  <conditionalFormatting sqref="D202:E202">
    <cfRule type="cellIs" dxfId="2079" priority="1278" operator="between">
      <formula>7041</formula>
      <formula>7041</formula>
    </cfRule>
  </conditionalFormatting>
  <conditionalFormatting sqref="D202">
    <cfRule type="cellIs" dxfId="2078" priority="1271" operator="between">
      <formula>2904</formula>
      <formula>2904</formula>
    </cfRule>
    <cfRule type="cellIs" dxfId="2077" priority="1272" operator="between">
      <formula>2913</formula>
      <formula>2913</formula>
    </cfRule>
    <cfRule type="cellIs" dxfId="2076" priority="1273" operator="between">
      <formula>2201</formula>
      <formula>2201</formula>
    </cfRule>
    <cfRule type="cellIs" dxfId="512" priority="1274" operator="between">
      <formula>7120</formula>
      <formula>7120</formula>
    </cfRule>
    <cfRule type="cellIs" dxfId="511" priority="1275" operator="between">
      <formula>2001</formula>
      <formula>2001</formula>
    </cfRule>
    <cfRule type="cellIs" dxfId="510" priority="1276" operator="between">
      <formula>7014</formula>
      <formula>7014</formula>
    </cfRule>
    <cfRule type="cellIs" dxfId="509" priority="1277" operator="between">
      <formula>7119</formula>
      <formula>7119</formula>
    </cfRule>
  </conditionalFormatting>
  <conditionalFormatting sqref="E202">
    <cfRule type="cellIs" dxfId="2075" priority="1266" operator="between">
      <formula>"Kho giấy Vinapaper"</formula>
      <formula>"Kho giấy Vinapaper"</formula>
    </cfRule>
    <cfRule type="cellIs" dxfId="2074" priority="1267" operator="between">
      <formula>"Kho tiêu hao DUC"</formula>
      <formula>"Kho tiêu hao DUC"</formula>
    </cfRule>
    <cfRule type="cellIs" dxfId="2073" priority="1268" operator="between">
      <formula>"Kho Gemadept"</formula>
      <formula>"Kho Gemadept"</formula>
    </cfRule>
    <cfRule type="cellIs" dxfId="508" priority="1269" operator="between">
      <formula>"Kho FM"</formula>
      <formula>"Kho FM"</formula>
    </cfRule>
    <cfRule type="cellIs" dxfId="507" priority="1270" operator="between">
      <formula>"Kho Hà Nội"</formula>
      <formula>"Kho Hà Nội"</formula>
    </cfRule>
  </conditionalFormatting>
  <conditionalFormatting sqref="E202">
    <cfRule type="dataBar" priority="1279">
      <dataBar minLength="0" maxLength="100">
        <cfvo type="min" val="0"/>
        <cfvo type="max" val="0"/>
        <color rgb="FF638EC6"/>
      </dataBar>
    </cfRule>
  </conditionalFormatting>
  <conditionalFormatting sqref="D205:E205">
    <cfRule type="cellIs" dxfId="2072" priority="1264" operator="between">
      <formula>7041</formula>
      <formula>7041</formula>
    </cfRule>
  </conditionalFormatting>
  <conditionalFormatting sqref="D205">
    <cfRule type="cellIs" dxfId="2071" priority="1257" operator="between">
      <formula>2904</formula>
      <formula>2904</formula>
    </cfRule>
    <cfRule type="cellIs" dxfId="2070" priority="1258" operator="between">
      <formula>2913</formula>
      <formula>2913</formula>
    </cfRule>
    <cfRule type="cellIs" dxfId="2069" priority="1259" operator="between">
      <formula>2201</formula>
      <formula>2201</formula>
    </cfRule>
    <cfRule type="cellIs" dxfId="506" priority="1260" operator="between">
      <formula>7120</formula>
      <formula>7120</formula>
    </cfRule>
    <cfRule type="cellIs" dxfId="505" priority="1261" operator="between">
      <formula>2001</formula>
      <formula>2001</formula>
    </cfRule>
    <cfRule type="cellIs" dxfId="504" priority="1262" operator="between">
      <formula>7014</formula>
      <formula>7014</formula>
    </cfRule>
    <cfRule type="cellIs" dxfId="503" priority="1263" operator="between">
      <formula>7119</formula>
      <formula>7119</formula>
    </cfRule>
  </conditionalFormatting>
  <conditionalFormatting sqref="E205">
    <cfRule type="cellIs" dxfId="2068" priority="1252" operator="between">
      <formula>"Kho giấy Vinapaper"</formula>
      <formula>"Kho giấy Vinapaper"</formula>
    </cfRule>
    <cfRule type="cellIs" dxfId="2067" priority="1253" operator="between">
      <formula>"Kho tiêu hao DUC"</formula>
      <formula>"Kho tiêu hao DUC"</formula>
    </cfRule>
    <cfRule type="cellIs" dxfId="2066" priority="1254" operator="between">
      <formula>"Kho Gemadept"</formula>
      <formula>"Kho Gemadept"</formula>
    </cfRule>
    <cfRule type="cellIs" dxfId="502" priority="1255" operator="between">
      <formula>"Kho FM"</formula>
      <formula>"Kho FM"</formula>
    </cfRule>
    <cfRule type="cellIs" dxfId="501" priority="1256" operator="between">
      <formula>"Kho Hà Nội"</formula>
      <formula>"Kho Hà Nội"</formula>
    </cfRule>
  </conditionalFormatting>
  <conditionalFormatting sqref="E205">
    <cfRule type="dataBar" priority="1265">
      <dataBar minLength="0" maxLength="100">
        <cfvo type="min" val="0"/>
        <cfvo type="max" val="0"/>
        <color rgb="FF638EC6"/>
      </dataBar>
    </cfRule>
  </conditionalFormatting>
  <conditionalFormatting sqref="D206:E206">
    <cfRule type="cellIs" dxfId="2065" priority="1251" operator="between">
      <formula>7041</formula>
      <formula>7041</formula>
    </cfRule>
  </conditionalFormatting>
  <conditionalFormatting sqref="D206">
    <cfRule type="cellIs" dxfId="2064" priority="1244" operator="between">
      <formula>2904</formula>
      <formula>2904</formula>
    </cfRule>
    <cfRule type="cellIs" dxfId="2063" priority="1245" operator="between">
      <formula>2913</formula>
      <formula>2913</formula>
    </cfRule>
    <cfRule type="cellIs" dxfId="2062" priority="1246" operator="between">
      <formula>2201</formula>
      <formula>2201</formula>
    </cfRule>
    <cfRule type="cellIs" dxfId="500" priority="1247" operator="between">
      <formula>7120</formula>
      <formula>7120</formula>
    </cfRule>
    <cfRule type="cellIs" dxfId="499" priority="1248" operator="between">
      <formula>2001</formula>
      <formula>2001</formula>
    </cfRule>
    <cfRule type="cellIs" dxfId="498" priority="1249" operator="between">
      <formula>7014</formula>
      <formula>7014</formula>
    </cfRule>
    <cfRule type="cellIs" dxfId="497" priority="1250" operator="between">
      <formula>7119</formula>
      <formula>7119</formula>
    </cfRule>
  </conditionalFormatting>
  <conditionalFormatting sqref="E206">
    <cfRule type="cellIs" dxfId="2061" priority="1239" operator="between">
      <formula>"Kho giấy Vinapaper"</formula>
      <formula>"Kho giấy Vinapaper"</formula>
    </cfRule>
    <cfRule type="cellIs" dxfId="2060" priority="1240" operator="between">
      <formula>"Kho tiêu hao DUC"</formula>
      <formula>"Kho tiêu hao DUC"</formula>
    </cfRule>
    <cfRule type="cellIs" dxfId="2059" priority="1241" operator="between">
      <formula>"Kho Gemadept"</formula>
      <formula>"Kho Gemadept"</formula>
    </cfRule>
    <cfRule type="cellIs" dxfId="496" priority="1242" operator="between">
      <formula>"Kho FM"</formula>
      <formula>"Kho FM"</formula>
    </cfRule>
    <cfRule type="cellIs" dxfId="495" priority="1243" operator="between">
      <formula>"Kho Hà Nội"</formula>
      <formula>"Kho Hà Nội"</formula>
    </cfRule>
  </conditionalFormatting>
  <conditionalFormatting sqref="D206:E206">
    <cfRule type="dataBar" priority="1238">
      <dataBar minLength="0" maxLength="100">
        <cfvo type="min" val="0"/>
        <cfvo type="max" val="0"/>
        <color rgb="FF638EC6"/>
      </dataBar>
    </cfRule>
  </conditionalFormatting>
  <conditionalFormatting sqref="E204">
    <cfRule type="cellIs" dxfId="2058" priority="1232" operator="between">
      <formula>"Kho giấy Vinapaper"</formula>
      <formula>"Kho giấy Vinapaper"</formula>
    </cfRule>
    <cfRule type="cellIs" dxfId="2057" priority="1233" operator="between">
      <formula>"Kho tiêu hao DUC"</formula>
      <formula>"Kho tiêu hao DUC"</formula>
    </cfRule>
    <cfRule type="cellIs" dxfId="2056" priority="1234" operator="between">
      <formula>"Kho Gemadept"</formula>
      <formula>"Kho Gemadept"</formula>
    </cfRule>
    <cfRule type="cellIs" dxfId="494" priority="1235" operator="between">
      <formula>"Kho FM"</formula>
      <formula>"Kho FM"</formula>
    </cfRule>
    <cfRule type="cellIs" dxfId="493" priority="1236" operator="between">
      <formula>"Kho Hà Nội"</formula>
      <formula>"Kho Hà Nội"</formula>
    </cfRule>
  </conditionalFormatting>
  <conditionalFormatting sqref="E204">
    <cfRule type="cellIs" dxfId="2055" priority="1237" operator="between">
      <formula>7041</formula>
      <formula>7041</formula>
    </cfRule>
  </conditionalFormatting>
  <conditionalFormatting sqref="D203:E203">
    <cfRule type="cellIs" dxfId="2054" priority="1231" operator="between">
      <formula>7041</formula>
      <formula>7041</formula>
    </cfRule>
  </conditionalFormatting>
  <conditionalFormatting sqref="D203">
    <cfRule type="cellIs" dxfId="2053" priority="1224" operator="between">
      <formula>2904</formula>
      <formula>2904</formula>
    </cfRule>
    <cfRule type="cellIs" dxfId="2052" priority="1225" operator="between">
      <formula>2913</formula>
      <formula>2913</formula>
    </cfRule>
    <cfRule type="cellIs" dxfId="2051" priority="1226" operator="between">
      <formula>2201</formula>
      <formula>2201</formula>
    </cfRule>
    <cfRule type="cellIs" dxfId="492" priority="1227" operator="between">
      <formula>7120</formula>
      <formula>7120</formula>
    </cfRule>
    <cfRule type="cellIs" dxfId="491" priority="1228" operator="between">
      <formula>2001</formula>
      <formula>2001</formula>
    </cfRule>
    <cfRule type="cellIs" dxfId="490" priority="1229" operator="between">
      <formula>7014</formula>
      <formula>7014</formula>
    </cfRule>
    <cfRule type="cellIs" dxfId="489" priority="1230" operator="between">
      <formula>7119</formula>
      <formula>7119</formula>
    </cfRule>
  </conditionalFormatting>
  <conditionalFormatting sqref="E203">
    <cfRule type="cellIs" dxfId="2050" priority="1219" operator="between">
      <formula>"Kho giấy Vinapaper"</formula>
      <formula>"Kho giấy Vinapaper"</formula>
    </cfRule>
    <cfRule type="cellIs" dxfId="2049" priority="1220" operator="between">
      <formula>"Kho tiêu hao DUC"</formula>
      <formula>"Kho tiêu hao DUC"</formula>
    </cfRule>
    <cfRule type="cellIs" dxfId="2048" priority="1221" operator="between">
      <formula>"Kho Gemadept"</formula>
      <formula>"Kho Gemadept"</formula>
    </cfRule>
    <cfRule type="cellIs" dxfId="488" priority="1222" operator="between">
      <formula>"Kho FM"</formula>
      <formula>"Kho FM"</formula>
    </cfRule>
    <cfRule type="cellIs" dxfId="487" priority="1223" operator="between">
      <formula>"Kho Hà Nội"</formula>
      <formula>"Kho Hà Nội"</formula>
    </cfRule>
  </conditionalFormatting>
  <conditionalFormatting sqref="D203:E203">
    <cfRule type="dataBar" priority="1218">
      <dataBar minLength="0" maxLength="100">
        <cfvo type="min" val="0"/>
        <cfvo type="max" val="0"/>
        <color rgb="FF638EC6"/>
      </dataBar>
    </cfRule>
  </conditionalFormatting>
  <conditionalFormatting sqref="D207:E207">
    <cfRule type="cellIs" dxfId="2047" priority="1216" operator="between">
      <formula>7041</formula>
      <formula>7041</formula>
    </cfRule>
  </conditionalFormatting>
  <conditionalFormatting sqref="D207">
    <cfRule type="cellIs" dxfId="2046" priority="1209" operator="between">
      <formula>2904</formula>
      <formula>2904</formula>
    </cfRule>
    <cfRule type="cellIs" dxfId="2045" priority="1210" operator="between">
      <formula>2913</formula>
      <formula>2913</formula>
    </cfRule>
    <cfRule type="cellIs" dxfId="2044" priority="1211" operator="between">
      <formula>2201</formula>
      <formula>2201</formula>
    </cfRule>
    <cfRule type="cellIs" dxfId="486" priority="1212" operator="between">
      <formula>7120</formula>
      <formula>7120</formula>
    </cfRule>
    <cfRule type="cellIs" dxfId="485" priority="1213" operator="between">
      <formula>2001</formula>
      <formula>2001</formula>
    </cfRule>
    <cfRule type="cellIs" dxfId="484" priority="1214" operator="between">
      <formula>7014</formula>
      <formula>7014</formula>
    </cfRule>
    <cfRule type="cellIs" dxfId="483" priority="1215" operator="between">
      <formula>7119</formula>
      <formula>7119</formula>
    </cfRule>
  </conditionalFormatting>
  <conditionalFormatting sqref="E207">
    <cfRule type="cellIs" dxfId="2043" priority="1204" operator="between">
      <formula>"Kho giấy Vinapaper"</formula>
      <formula>"Kho giấy Vinapaper"</formula>
    </cfRule>
    <cfRule type="cellIs" dxfId="2042" priority="1205" operator="between">
      <formula>"Kho tiêu hao DUC"</formula>
      <formula>"Kho tiêu hao DUC"</formula>
    </cfRule>
    <cfRule type="cellIs" dxfId="2041" priority="1206" operator="between">
      <formula>"Kho Gemadept"</formula>
      <formula>"Kho Gemadept"</formula>
    </cfRule>
    <cfRule type="cellIs" dxfId="482" priority="1207" operator="between">
      <formula>"Kho FM"</formula>
      <formula>"Kho FM"</formula>
    </cfRule>
    <cfRule type="cellIs" dxfId="481" priority="1208" operator="between">
      <formula>"Kho Hà Nội"</formula>
      <formula>"Kho Hà Nội"</formula>
    </cfRule>
  </conditionalFormatting>
  <conditionalFormatting sqref="E207">
    <cfRule type="dataBar" priority="1217">
      <dataBar minLength="0" maxLength="100">
        <cfvo type="min" val="0"/>
        <cfvo type="max" val="0"/>
        <color rgb="FF638EC6"/>
      </dataBar>
    </cfRule>
  </conditionalFormatting>
  <conditionalFormatting sqref="D208:E208">
    <cfRule type="cellIs" dxfId="2040" priority="1203" operator="between">
      <formula>7041</formula>
      <formula>7041</formula>
    </cfRule>
  </conditionalFormatting>
  <conditionalFormatting sqref="D208">
    <cfRule type="cellIs" dxfId="2039" priority="1196" operator="between">
      <formula>2904</formula>
      <formula>2904</formula>
    </cfRule>
    <cfRule type="cellIs" dxfId="2038" priority="1197" operator="between">
      <formula>2913</formula>
      <formula>2913</formula>
    </cfRule>
    <cfRule type="cellIs" dxfId="2037" priority="1198" operator="between">
      <formula>2201</formula>
      <formula>2201</formula>
    </cfRule>
    <cfRule type="cellIs" dxfId="480" priority="1199" operator="between">
      <formula>7120</formula>
      <formula>7120</formula>
    </cfRule>
    <cfRule type="cellIs" dxfId="479" priority="1200" operator="between">
      <formula>2001</formula>
      <formula>2001</formula>
    </cfRule>
    <cfRule type="cellIs" dxfId="478" priority="1201" operator="between">
      <formula>7014</formula>
      <formula>7014</formula>
    </cfRule>
    <cfRule type="cellIs" dxfId="477" priority="1202" operator="between">
      <formula>7119</formula>
      <formula>7119</formula>
    </cfRule>
  </conditionalFormatting>
  <conditionalFormatting sqref="E208">
    <cfRule type="cellIs" dxfId="2036" priority="1191" operator="between">
      <formula>"Kho giấy Vinapaper"</formula>
      <formula>"Kho giấy Vinapaper"</formula>
    </cfRule>
    <cfRule type="cellIs" dxfId="2035" priority="1192" operator="between">
      <formula>"Kho tiêu hao DUC"</formula>
      <formula>"Kho tiêu hao DUC"</formula>
    </cfRule>
    <cfRule type="cellIs" dxfId="2034" priority="1193" operator="between">
      <formula>"Kho Gemadept"</formula>
      <formula>"Kho Gemadept"</formula>
    </cfRule>
    <cfRule type="cellIs" dxfId="476" priority="1194" operator="between">
      <formula>"Kho FM"</formula>
      <formula>"Kho FM"</formula>
    </cfRule>
    <cfRule type="cellIs" dxfId="475" priority="1195" operator="between">
      <formula>"Kho Hà Nội"</formula>
      <formula>"Kho Hà Nội"</formula>
    </cfRule>
  </conditionalFormatting>
  <conditionalFormatting sqref="D208:E208">
    <cfRule type="dataBar" priority="1190">
      <dataBar minLength="0" maxLength="100">
        <cfvo type="min" val="0"/>
        <cfvo type="max" val="0"/>
        <color rgb="FF638EC6"/>
      </dataBar>
    </cfRule>
  </conditionalFormatting>
  <conditionalFormatting sqref="D209:E209">
    <cfRule type="cellIs" dxfId="2033" priority="1188" operator="between">
      <formula>7041</formula>
      <formula>7041</formula>
    </cfRule>
  </conditionalFormatting>
  <conditionalFormatting sqref="D209">
    <cfRule type="cellIs" dxfId="2032" priority="1181" operator="between">
      <formula>2904</formula>
      <formula>2904</formula>
    </cfRule>
    <cfRule type="cellIs" dxfId="2031" priority="1182" operator="between">
      <formula>2913</formula>
      <formula>2913</formula>
    </cfRule>
    <cfRule type="cellIs" dxfId="2030" priority="1183" operator="between">
      <formula>2201</formula>
      <formula>2201</formula>
    </cfRule>
    <cfRule type="cellIs" dxfId="474" priority="1184" operator="between">
      <formula>7120</formula>
      <formula>7120</formula>
    </cfRule>
    <cfRule type="cellIs" dxfId="473" priority="1185" operator="between">
      <formula>2001</formula>
      <formula>2001</formula>
    </cfRule>
    <cfRule type="cellIs" dxfId="472" priority="1186" operator="between">
      <formula>7014</formula>
      <formula>7014</formula>
    </cfRule>
    <cfRule type="cellIs" dxfId="471" priority="1187" operator="between">
      <formula>7119</formula>
      <formula>7119</formula>
    </cfRule>
  </conditionalFormatting>
  <conditionalFormatting sqref="E209">
    <cfRule type="cellIs" dxfId="2029" priority="1176" operator="between">
      <formula>"Kho giấy Vinapaper"</formula>
      <formula>"Kho giấy Vinapaper"</formula>
    </cfRule>
    <cfRule type="cellIs" dxfId="2028" priority="1177" operator="between">
      <formula>"Kho tiêu hao DUC"</formula>
      <formula>"Kho tiêu hao DUC"</formula>
    </cfRule>
    <cfRule type="cellIs" dxfId="2027" priority="1178" operator="between">
      <formula>"Kho Gemadept"</formula>
      <formula>"Kho Gemadept"</formula>
    </cfRule>
    <cfRule type="cellIs" dxfId="470" priority="1179" operator="between">
      <formula>"Kho FM"</formula>
      <formula>"Kho FM"</formula>
    </cfRule>
    <cfRule type="cellIs" dxfId="469" priority="1180" operator="between">
      <formula>"Kho Hà Nội"</formula>
      <formula>"Kho Hà Nội"</formula>
    </cfRule>
  </conditionalFormatting>
  <conditionalFormatting sqref="E209">
    <cfRule type="dataBar" priority="1189">
      <dataBar minLength="0" maxLength="100">
        <cfvo type="min" val="0"/>
        <cfvo type="max" val="0"/>
        <color rgb="FF638EC6"/>
      </dataBar>
    </cfRule>
  </conditionalFormatting>
  <conditionalFormatting sqref="B203:B209">
    <cfRule type="cellIs" dxfId="2026" priority="1175" operator="between">
      <formula>"09h00"</formula>
      <formula>"09h15"</formula>
    </cfRule>
  </conditionalFormatting>
  <conditionalFormatting sqref="B203:B209">
    <cfRule type="cellIs" dxfId="2025" priority="1172" operator="between">
      <formula>"16h30"</formula>
      <formula>"16h45"</formula>
    </cfRule>
    <cfRule type="cellIs" dxfId="2024" priority="1173" operator="between">
      <formula>"14h30"</formula>
      <formula>"14h45"</formula>
    </cfRule>
    <cfRule type="cellIs" dxfId="2023" priority="1174" operator="between">
      <formula>"11h00"</formula>
      <formula>"11h15"</formula>
    </cfRule>
  </conditionalFormatting>
  <conditionalFormatting sqref="B203:B209">
    <cfRule type="cellIs" dxfId="2022" priority="1171" operator="between">
      <formula>"15h30"</formula>
      <formula>"15h30"</formula>
    </cfRule>
  </conditionalFormatting>
  <conditionalFormatting sqref="B203:B209">
    <cfRule type="cellIs" dxfId="2021" priority="1166" stopIfTrue="1" operator="between">
      <formula>0.6875</formula>
      <formula>0.6875</formula>
    </cfRule>
    <cfRule type="cellIs" dxfId="2020" priority="1167" stopIfTrue="1" operator="between">
      <formula>0.645833333333333</formula>
      <formula>0.645833333333333</formula>
    </cfRule>
    <cfRule type="cellIs" dxfId="2019" priority="1168" stopIfTrue="1" operator="between">
      <formula>0.604166666666667</formula>
      <formula>0.604166666666667</formula>
    </cfRule>
    <cfRule type="cellIs" dxfId="468" priority="1169" stopIfTrue="1" operator="between">
      <formula>0.458333333333333</formula>
      <formula>0.458333333333333</formula>
    </cfRule>
    <cfRule type="cellIs" dxfId="467" priority="1170" stopIfTrue="1" operator="between">
      <formula>0.375</formula>
      <formula>0.375</formula>
    </cfRule>
  </conditionalFormatting>
  <conditionalFormatting sqref="B203:B209">
    <cfRule type="timePeriod" dxfId="2018" priority="1165" stopIfTrue="1" timePeriod="lastMonth">
      <formula>AND(MONTH(B203)=MONTH(EDATE(TODAY(),0-1)),YEAR(B203)=YEAR(EDATE(TODAY(),0-1)))</formula>
    </cfRule>
  </conditionalFormatting>
  <conditionalFormatting sqref="D215:E215">
    <cfRule type="cellIs" dxfId="2017" priority="1164" operator="between">
      <formula>7041</formula>
      <formula>7041</formula>
    </cfRule>
  </conditionalFormatting>
  <conditionalFormatting sqref="D215">
    <cfRule type="cellIs" dxfId="2016" priority="1157" operator="between">
      <formula>2904</formula>
      <formula>2904</formula>
    </cfRule>
    <cfRule type="cellIs" dxfId="2015" priority="1158" operator="between">
      <formula>2913</formula>
      <formula>2913</formula>
    </cfRule>
    <cfRule type="cellIs" dxfId="2014" priority="1159" operator="between">
      <formula>2201</formula>
      <formula>2201</formula>
    </cfRule>
    <cfRule type="cellIs" dxfId="466" priority="1160" operator="between">
      <formula>7120</formula>
      <formula>7120</formula>
    </cfRule>
    <cfRule type="cellIs" dxfId="465" priority="1161" operator="between">
      <formula>2001</formula>
      <formula>2001</formula>
    </cfRule>
    <cfRule type="cellIs" dxfId="464" priority="1162" operator="between">
      <formula>7014</formula>
      <formula>7014</formula>
    </cfRule>
    <cfRule type="cellIs" dxfId="463" priority="1163" operator="between">
      <formula>7119</formula>
      <formula>7119</formula>
    </cfRule>
  </conditionalFormatting>
  <conditionalFormatting sqref="E215">
    <cfRule type="cellIs" dxfId="2013" priority="1152" operator="between">
      <formula>"Kho giấy Vinapaper"</formula>
      <formula>"Kho giấy Vinapaper"</formula>
    </cfRule>
    <cfRule type="cellIs" dxfId="2012" priority="1153" operator="between">
      <formula>"Kho tiêu hao DUC"</formula>
      <formula>"Kho tiêu hao DUC"</formula>
    </cfRule>
    <cfRule type="cellIs" dxfId="2011" priority="1154" operator="between">
      <formula>"Kho Gemadept"</formula>
      <formula>"Kho Gemadept"</formula>
    </cfRule>
    <cfRule type="cellIs" dxfId="462" priority="1155" operator="between">
      <formula>"Kho FM"</formula>
      <formula>"Kho FM"</formula>
    </cfRule>
    <cfRule type="cellIs" dxfId="461" priority="1156" operator="between">
      <formula>"Kho Hà Nội"</formula>
      <formula>"Kho Hà Nội"</formula>
    </cfRule>
  </conditionalFormatting>
  <conditionalFormatting sqref="D215:E215">
    <cfRule type="dataBar" priority="1151">
      <dataBar minLength="0" maxLength="100">
        <cfvo type="min" val="0"/>
        <cfvo type="max" val="0"/>
        <color rgb="FF638EC6"/>
      </dataBar>
    </cfRule>
  </conditionalFormatting>
  <conditionalFormatting sqref="D214:E214">
    <cfRule type="cellIs" dxfId="2010" priority="1150" operator="between">
      <formula>7041</formula>
      <formula>7041</formula>
    </cfRule>
  </conditionalFormatting>
  <conditionalFormatting sqref="D214">
    <cfRule type="cellIs" dxfId="2009" priority="1143" operator="between">
      <formula>2904</formula>
      <formula>2904</formula>
    </cfRule>
    <cfRule type="cellIs" dxfId="2008" priority="1144" operator="between">
      <formula>2913</formula>
      <formula>2913</formula>
    </cfRule>
    <cfRule type="cellIs" dxfId="2007" priority="1145" operator="between">
      <formula>2201</formula>
      <formula>2201</formula>
    </cfRule>
    <cfRule type="cellIs" dxfId="460" priority="1146" operator="between">
      <formula>7120</formula>
      <formula>7120</formula>
    </cfRule>
    <cfRule type="cellIs" dxfId="459" priority="1147" operator="between">
      <formula>2001</formula>
      <formula>2001</formula>
    </cfRule>
    <cfRule type="cellIs" dxfId="458" priority="1148" operator="between">
      <formula>7014</formula>
      <formula>7014</formula>
    </cfRule>
    <cfRule type="cellIs" dxfId="457" priority="1149" operator="between">
      <formula>7119</formula>
      <formula>7119</formula>
    </cfRule>
  </conditionalFormatting>
  <conditionalFormatting sqref="E214">
    <cfRule type="cellIs" dxfId="2006" priority="1138" operator="between">
      <formula>"Kho giấy Vinapaper"</formula>
      <formula>"Kho giấy Vinapaper"</formula>
    </cfRule>
    <cfRule type="cellIs" dxfId="2005" priority="1139" operator="between">
      <formula>"Kho tiêu hao DUC"</formula>
      <formula>"Kho tiêu hao DUC"</formula>
    </cfRule>
    <cfRule type="cellIs" dxfId="2004" priority="1140" operator="between">
      <formula>"Kho Gemadept"</formula>
      <formula>"Kho Gemadept"</formula>
    </cfRule>
    <cfRule type="cellIs" dxfId="456" priority="1141" operator="between">
      <formula>"Kho FM"</formula>
      <formula>"Kho FM"</formula>
    </cfRule>
    <cfRule type="cellIs" dxfId="455" priority="1142" operator="between">
      <formula>"Kho Hà Nội"</formula>
      <formula>"Kho Hà Nội"</formula>
    </cfRule>
  </conditionalFormatting>
  <conditionalFormatting sqref="D214:E214">
    <cfRule type="dataBar" priority="1137">
      <dataBar minLength="0" maxLength="100">
        <cfvo type="min" val="0"/>
        <cfvo type="max" val="0"/>
        <color rgb="FF638EC6"/>
      </dataBar>
    </cfRule>
  </conditionalFormatting>
  <conditionalFormatting sqref="D213:E213">
    <cfRule type="cellIs" dxfId="2003" priority="1135" operator="between">
      <formula>7041</formula>
      <formula>7041</formula>
    </cfRule>
  </conditionalFormatting>
  <conditionalFormatting sqref="D213">
    <cfRule type="cellIs" dxfId="2002" priority="1128" operator="between">
      <formula>2904</formula>
      <formula>2904</formula>
    </cfRule>
    <cfRule type="cellIs" dxfId="2001" priority="1129" operator="between">
      <formula>2913</formula>
      <formula>2913</formula>
    </cfRule>
    <cfRule type="cellIs" dxfId="2000" priority="1130" operator="between">
      <formula>2201</formula>
      <formula>2201</formula>
    </cfRule>
    <cfRule type="cellIs" dxfId="454" priority="1131" operator="between">
      <formula>7120</formula>
      <formula>7120</formula>
    </cfRule>
    <cfRule type="cellIs" dxfId="453" priority="1132" operator="between">
      <formula>2001</formula>
      <formula>2001</formula>
    </cfRule>
    <cfRule type="cellIs" dxfId="452" priority="1133" operator="between">
      <formula>7014</formula>
      <formula>7014</formula>
    </cfRule>
    <cfRule type="cellIs" dxfId="451" priority="1134" operator="between">
      <formula>7119</formula>
      <formula>7119</formula>
    </cfRule>
  </conditionalFormatting>
  <conditionalFormatting sqref="E213">
    <cfRule type="cellIs" dxfId="1999" priority="1123" operator="between">
      <formula>"Kho giấy Vinapaper"</formula>
      <formula>"Kho giấy Vinapaper"</formula>
    </cfRule>
    <cfRule type="cellIs" dxfId="1998" priority="1124" operator="between">
      <formula>"Kho tiêu hao DUC"</formula>
      <formula>"Kho tiêu hao DUC"</formula>
    </cfRule>
    <cfRule type="cellIs" dxfId="1997" priority="1125" operator="between">
      <formula>"Kho Gemadept"</formula>
      <formula>"Kho Gemadept"</formula>
    </cfRule>
    <cfRule type="cellIs" dxfId="450" priority="1126" operator="between">
      <formula>"Kho FM"</formula>
      <formula>"Kho FM"</formula>
    </cfRule>
    <cfRule type="cellIs" dxfId="449" priority="1127" operator="between">
      <formula>"Kho Hà Nội"</formula>
      <formula>"Kho Hà Nội"</formula>
    </cfRule>
  </conditionalFormatting>
  <conditionalFormatting sqref="E213">
    <cfRule type="dataBar" priority="1136">
      <dataBar minLength="0" maxLength="100">
        <cfvo type="min" val="0"/>
        <cfvo type="max" val="0"/>
        <color rgb="FF638EC6"/>
      </dataBar>
    </cfRule>
  </conditionalFormatting>
  <conditionalFormatting sqref="D211:E211">
    <cfRule type="cellIs" dxfId="1996" priority="1122" operator="between">
      <formula>7041</formula>
      <formula>7041</formula>
    </cfRule>
  </conditionalFormatting>
  <conditionalFormatting sqref="D211">
    <cfRule type="cellIs" dxfId="1995" priority="1115" operator="between">
      <formula>2904</formula>
      <formula>2904</formula>
    </cfRule>
    <cfRule type="cellIs" dxfId="1994" priority="1116" operator="between">
      <formula>2913</formula>
      <formula>2913</formula>
    </cfRule>
    <cfRule type="cellIs" dxfId="1993" priority="1117" operator="between">
      <formula>2201</formula>
      <formula>2201</formula>
    </cfRule>
    <cfRule type="cellIs" dxfId="448" priority="1118" operator="between">
      <formula>7120</formula>
      <formula>7120</formula>
    </cfRule>
    <cfRule type="cellIs" dxfId="447" priority="1119" operator="between">
      <formula>2001</formula>
      <formula>2001</formula>
    </cfRule>
    <cfRule type="cellIs" dxfId="446" priority="1120" operator="between">
      <formula>7014</formula>
      <formula>7014</formula>
    </cfRule>
    <cfRule type="cellIs" dxfId="445" priority="1121" operator="between">
      <formula>7119</formula>
      <formula>7119</formula>
    </cfRule>
  </conditionalFormatting>
  <conditionalFormatting sqref="E211">
    <cfRule type="cellIs" dxfId="1992" priority="1110" operator="between">
      <formula>"Kho giấy Vinapaper"</formula>
      <formula>"Kho giấy Vinapaper"</formula>
    </cfRule>
    <cfRule type="cellIs" dxfId="1991" priority="1111" operator="between">
      <formula>"Kho tiêu hao DUC"</formula>
      <formula>"Kho tiêu hao DUC"</formula>
    </cfRule>
    <cfRule type="cellIs" dxfId="1990" priority="1112" operator="between">
      <formula>"Kho Gemadept"</formula>
      <formula>"Kho Gemadept"</formula>
    </cfRule>
    <cfRule type="cellIs" dxfId="444" priority="1113" operator="between">
      <formula>"Kho FM"</formula>
      <formula>"Kho FM"</formula>
    </cfRule>
    <cfRule type="cellIs" dxfId="443" priority="1114" operator="between">
      <formula>"Kho Hà Nội"</formula>
      <formula>"Kho Hà Nội"</formula>
    </cfRule>
  </conditionalFormatting>
  <conditionalFormatting sqref="D211:E211">
    <cfRule type="dataBar" priority="1109">
      <dataBar minLength="0" maxLength="100">
        <cfvo type="min" val="0"/>
        <cfvo type="max" val="0"/>
        <color rgb="FF638EC6"/>
      </dataBar>
    </cfRule>
  </conditionalFormatting>
  <conditionalFormatting sqref="D210:E210">
    <cfRule type="cellIs" dxfId="1989" priority="1107" operator="between">
      <formula>7041</formula>
      <formula>7041</formula>
    </cfRule>
  </conditionalFormatting>
  <conditionalFormatting sqref="D210">
    <cfRule type="cellIs" dxfId="1988" priority="1100" operator="between">
      <formula>2904</formula>
      <formula>2904</formula>
    </cfRule>
    <cfRule type="cellIs" dxfId="1987" priority="1101" operator="between">
      <formula>2913</formula>
      <formula>2913</formula>
    </cfRule>
    <cfRule type="cellIs" dxfId="1986" priority="1102" operator="between">
      <formula>2201</formula>
      <formula>2201</formula>
    </cfRule>
    <cfRule type="cellIs" dxfId="442" priority="1103" operator="between">
      <formula>7120</formula>
      <formula>7120</formula>
    </cfRule>
    <cfRule type="cellIs" dxfId="441" priority="1104" operator="between">
      <formula>2001</formula>
      <formula>2001</formula>
    </cfRule>
    <cfRule type="cellIs" dxfId="440" priority="1105" operator="between">
      <formula>7014</formula>
      <formula>7014</formula>
    </cfRule>
    <cfRule type="cellIs" dxfId="439" priority="1106" operator="between">
      <formula>7119</formula>
      <formula>7119</formula>
    </cfRule>
  </conditionalFormatting>
  <conditionalFormatting sqref="E210">
    <cfRule type="cellIs" dxfId="1985" priority="1095" operator="between">
      <formula>"Kho giấy Vinapaper"</formula>
      <formula>"Kho giấy Vinapaper"</formula>
    </cfRule>
    <cfRule type="cellIs" dxfId="1984" priority="1096" operator="between">
      <formula>"Kho tiêu hao DUC"</formula>
      <formula>"Kho tiêu hao DUC"</formula>
    </cfRule>
    <cfRule type="cellIs" dxfId="1983" priority="1097" operator="between">
      <formula>"Kho Gemadept"</formula>
      <formula>"Kho Gemadept"</formula>
    </cfRule>
    <cfRule type="cellIs" dxfId="438" priority="1098" operator="between">
      <formula>"Kho FM"</formula>
      <formula>"Kho FM"</formula>
    </cfRule>
    <cfRule type="cellIs" dxfId="437" priority="1099" operator="between">
      <formula>"Kho Hà Nội"</formula>
      <formula>"Kho Hà Nội"</formula>
    </cfRule>
  </conditionalFormatting>
  <conditionalFormatting sqref="E210">
    <cfRule type="dataBar" priority="1108">
      <dataBar minLength="0" maxLength="100">
        <cfvo type="min" val="0"/>
        <cfvo type="max" val="0"/>
        <color rgb="FF638EC6"/>
      </dataBar>
    </cfRule>
  </conditionalFormatting>
  <conditionalFormatting sqref="D212:E212">
    <cfRule type="cellIs" dxfId="1982" priority="1093" operator="between">
      <formula>7041</formula>
      <formula>7041</formula>
    </cfRule>
  </conditionalFormatting>
  <conditionalFormatting sqref="D212">
    <cfRule type="cellIs" dxfId="1981" priority="1086" operator="between">
      <formula>2904</formula>
      <formula>2904</formula>
    </cfRule>
    <cfRule type="cellIs" dxfId="1980" priority="1087" operator="between">
      <formula>2913</formula>
      <formula>2913</formula>
    </cfRule>
    <cfRule type="cellIs" dxfId="1979" priority="1088" operator="between">
      <formula>2201</formula>
      <formula>2201</formula>
    </cfRule>
    <cfRule type="cellIs" dxfId="436" priority="1089" operator="between">
      <formula>7120</formula>
      <formula>7120</formula>
    </cfRule>
    <cfRule type="cellIs" dxfId="435" priority="1090" operator="between">
      <formula>2001</formula>
      <formula>2001</formula>
    </cfRule>
    <cfRule type="cellIs" dxfId="434" priority="1091" operator="between">
      <formula>7014</formula>
      <formula>7014</formula>
    </cfRule>
    <cfRule type="cellIs" dxfId="433" priority="1092" operator="between">
      <formula>7119</formula>
      <formula>7119</formula>
    </cfRule>
  </conditionalFormatting>
  <conditionalFormatting sqref="E212">
    <cfRule type="cellIs" dxfId="1978" priority="1081" operator="between">
      <formula>"Kho giấy Vinapaper"</formula>
      <formula>"Kho giấy Vinapaper"</formula>
    </cfRule>
    <cfRule type="cellIs" dxfId="1977" priority="1082" operator="between">
      <formula>"Kho tiêu hao DUC"</formula>
      <formula>"Kho tiêu hao DUC"</formula>
    </cfRule>
    <cfRule type="cellIs" dxfId="1976" priority="1083" operator="between">
      <formula>"Kho Gemadept"</formula>
      <formula>"Kho Gemadept"</formula>
    </cfRule>
    <cfRule type="cellIs" dxfId="432" priority="1084" operator="between">
      <formula>"Kho FM"</formula>
      <formula>"Kho FM"</formula>
    </cfRule>
    <cfRule type="cellIs" dxfId="431" priority="1085" operator="between">
      <formula>"Kho Hà Nội"</formula>
      <formula>"Kho Hà Nội"</formula>
    </cfRule>
  </conditionalFormatting>
  <conditionalFormatting sqref="E212">
    <cfRule type="dataBar" priority="1094">
      <dataBar minLength="0" maxLength="100">
        <cfvo type="min" val="0"/>
        <cfvo type="max" val="0"/>
        <color rgb="FF638EC6"/>
      </dataBar>
    </cfRule>
  </conditionalFormatting>
  <conditionalFormatting sqref="B210:B215">
    <cfRule type="cellIs" dxfId="1975" priority="1076" stopIfTrue="1" operator="between">
      <formula>0.6875</formula>
      <formula>0.6875</formula>
    </cfRule>
    <cfRule type="cellIs" dxfId="1974" priority="1077" stopIfTrue="1" operator="between">
      <formula>0.645833333333333</formula>
      <formula>0.645833333333333</formula>
    </cfRule>
    <cfRule type="cellIs" dxfId="1973" priority="1078" stopIfTrue="1" operator="between">
      <formula>0.604166666666667</formula>
      <formula>0.604166666666667</formula>
    </cfRule>
    <cfRule type="cellIs" dxfId="430" priority="1079" stopIfTrue="1" operator="between">
      <formula>0.458333333333333</formula>
      <formula>0.458333333333333</formula>
    </cfRule>
    <cfRule type="cellIs" dxfId="429" priority="1080" stopIfTrue="1" operator="between">
      <formula>0.375</formula>
      <formula>0.375</formula>
    </cfRule>
  </conditionalFormatting>
  <conditionalFormatting sqref="B216:B217">
    <cfRule type="cellIs" dxfId="1972" priority="1071" stopIfTrue="1" operator="between">
      <formula>0.6875</formula>
      <formula>0.6875</formula>
    </cfRule>
    <cfRule type="cellIs" dxfId="1971" priority="1072" stopIfTrue="1" operator="between">
      <formula>0.645833333333333</formula>
      <formula>0.645833333333333</formula>
    </cfRule>
    <cfRule type="cellIs" dxfId="1970" priority="1073" stopIfTrue="1" operator="between">
      <formula>0.604166666666667</formula>
      <formula>0.604166666666667</formula>
    </cfRule>
    <cfRule type="cellIs" dxfId="428" priority="1074" stopIfTrue="1" operator="between">
      <formula>0.458333333333333</formula>
      <formula>0.458333333333333</formula>
    </cfRule>
    <cfRule type="cellIs" dxfId="427" priority="1075" stopIfTrue="1" operator="between">
      <formula>0.375</formula>
      <formula>0.375</formula>
    </cfRule>
  </conditionalFormatting>
  <conditionalFormatting sqref="D216:E216">
    <cfRule type="cellIs" dxfId="1969" priority="1070" operator="between">
      <formula>7041</formula>
      <formula>7041</formula>
    </cfRule>
  </conditionalFormatting>
  <conditionalFormatting sqref="D216">
    <cfRule type="cellIs" dxfId="1968" priority="1063" operator="between">
      <formula>2904</formula>
      <formula>2904</formula>
    </cfRule>
    <cfRule type="cellIs" dxfId="1967" priority="1064" operator="between">
      <formula>2913</formula>
      <formula>2913</formula>
    </cfRule>
    <cfRule type="cellIs" dxfId="1966" priority="1065" operator="between">
      <formula>2201</formula>
      <formula>2201</formula>
    </cfRule>
    <cfRule type="cellIs" dxfId="426" priority="1066" operator="between">
      <formula>7120</formula>
      <formula>7120</formula>
    </cfRule>
    <cfRule type="cellIs" dxfId="425" priority="1067" operator="between">
      <formula>2001</formula>
      <formula>2001</formula>
    </cfRule>
    <cfRule type="cellIs" dxfId="424" priority="1068" operator="between">
      <formula>7014</formula>
      <formula>7014</formula>
    </cfRule>
    <cfRule type="cellIs" dxfId="423" priority="1069" operator="between">
      <formula>7119</formula>
      <formula>7119</formula>
    </cfRule>
  </conditionalFormatting>
  <conditionalFormatting sqref="E216">
    <cfRule type="cellIs" dxfId="1965" priority="1058" operator="between">
      <formula>"Kho giấy Vinapaper"</formula>
      <formula>"Kho giấy Vinapaper"</formula>
    </cfRule>
    <cfRule type="cellIs" dxfId="1964" priority="1059" operator="between">
      <formula>"Kho tiêu hao DUC"</formula>
      <formula>"Kho tiêu hao DUC"</formula>
    </cfRule>
    <cfRule type="cellIs" dxfId="1963" priority="1060" operator="between">
      <formula>"Kho Gemadept"</formula>
      <formula>"Kho Gemadept"</formula>
    </cfRule>
    <cfRule type="cellIs" dxfId="422" priority="1061" operator="between">
      <formula>"Kho FM"</formula>
      <formula>"Kho FM"</formula>
    </cfRule>
    <cfRule type="cellIs" dxfId="421" priority="1062" operator="between">
      <formula>"Kho Hà Nội"</formula>
      <formula>"Kho Hà Nội"</formula>
    </cfRule>
  </conditionalFormatting>
  <conditionalFormatting sqref="D216:E216">
    <cfRule type="dataBar" priority="1057">
      <dataBar minLength="0" maxLength="100">
        <cfvo type="min" val="0"/>
        <cfvo type="max" val="0"/>
        <color rgb="FF638EC6"/>
      </dataBar>
    </cfRule>
  </conditionalFormatting>
  <conditionalFormatting sqref="E217">
    <cfRule type="cellIs" dxfId="1962" priority="1051" operator="between">
      <formula>"Kho giấy Vinapaper"</formula>
      <formula>"Kho giấy Vinapaper"</formula>
    </cfRule>
    <cfRule type="cellIs" dxfId="1961" priority="1052" operator="between">
      <formula>"Kho tiêu hao DUC"</formula>
      <formula>"Kho tiêu hao DUC"</formula>
    </cfRule>
    <cfRule type="cellIs" dxfId="1960" priority="1053" operator="between">
      <formula>"Kho Gemadept"</formula>
      <formula>"Kho Gemadept"</formula>
    </cfRule>
    <cfRule type="cellIs" dxfId="420" priority="1054" operator="between">
      <formula>"Kho FM"</formula>
      <formula>"Kho FM"</formula>
    </cfRule>
    <cfRule type="cellIs" dxfId="419" priority="1055" operator="between">
      <formula>"Kho Hà Nội"</formula>
      <formula>"Kho Hà Nội"</formula>
    </cfRule>
  </conditionalFormatting>
  <conditionalFormatting sqref="E217">
    <cfRule type="cellIs" dxfId="1959" priority="1056" operator="between">
      <formula>7041</formula>
      <formula>7041</formula>
    </cfRule>
  </conditionalFormatting>
  <conditionalFormatting sqref="D219:E219">
    <cfRule type="cellIs" dxfId="1958" priority="1050" operator="between">
      <formula>7041</formula>
      <formula>7041</formula>
    </cfRule>
  </conditionalFormatting>
  <conditionalFormatting sqref="D219">
    <cfRule type="cellIs" dxfId="1957" priority="1043" operator="between">
      <formula>2904</formula>
      <formula>2904</formula>
    </cfRule>
    <cfRule type="cellIs" dxfId="1956" priority="1044" operator="between">
      <formula>2913</formula>
      <formula>2913</formula>
    </cfRule>
    <cfRule type="cellIs" dxfId="1955" priority="1045" operator="between">
      <formula>2201</formula>
      <formula>2201</formula>
    </cfRule>
    <cfRule type="cellIs" dxfId="418" priority="1046" operator="between">
      <formula>7120</formula>
      <formula>7120</formula>
    </cfRule>
    <cfRule type="cellIs" dxfId="417" priority="1047" operator="between">
      <formula>2001</formula>
      <formula>2001</formula>
    </cfRule>
    <cfRule type="cellIs" dxfId="416" priority="1048" operator="between">
      <formula>7014</formula>
      <formula>7014</formula>
    </cfRule>
    <cfRule type="cellIs" dxfId="415" priority="1049" operator="between">
      <formula>7119</formula>
      <formula>7119</formula>
    </cfRule>
  </conditionalFormatting>
  <conditionalFormatting sqref="E219">
    <cfRule type="cellIs" dxfId="1954" priority="1038" operator="between">
      <formula>"Kho giấy Vinapaper"</formula>
      <formula>"Kho giấy Vinapaper"</formula>
    </cfRule>
    <cfRule type="cellIs" dxfId="1953" priority="1039" operator="between">
      <formula>"Kho tiêu hao DUC"</formula>
      <formula>"Kho tiêu hao DUC"</formula>
    </cfRule>
    <cfRule type="cellIs" dxfId="1952" priority="1040" operator="between">
      <formula>"Kho Gemadept"</formula>
      <formula>"Kho Gemadept"</formula>
    </cfRule>
    <cfRule type="cellIs" dxfId="414" priority="1041" operator="between">
      <formula>"Kho FM"</formula>
      <formula>"Kho FM"</formula>
    </cfRule>
    <cfRule type="cellIs" dxfId="413" priority="1042" operator="between">
      <formula>"Kho Hà Nội"</formula>
      <formula>"Kho Hà Nội"</formula>
    </cfRule>
  </conditionalFormatting>
  <conditionalFormatting sqref="D219:E219">
    <cfRule type="dataBar" priority="1037">
      <dataBar minLength="0" maxLength="100">
        <cfvo type="min" val="0"/>
        <cfvo type="max" val="0"/>
        <color rgb="FF638EC6"/>
      </dataBar>
    </cfRule>
  </conditionalFormatting>
  <conditionalFormatting sqref="D218:E218">
    <cfRule type="cellIs" dxfId="1951" priority="1035" operator="between">
      <formula>7041</formula>
      <formula>7041</formula>
    </cfRule>
  </conditionalFormatting>
  <conditionalFormatting sqref="D218">
    <cfRule type="cellIs" dxfId="1950" priority="1028" operator="between">
      <formula>2904</formula>
      <formula>2904</formula>
    </cfRule>
    <cfRule type="cellIs" dxfId="1949" priority="1029" operator="between">
      <formula>2913</formula>
      <formula>2913</formula>
    </cfRule>
    <cfRule type="cellIs" dxfId="1948" priority="1030" operator="between">
      <formula>2201</formula>
      <formula>2201</formula>
    </cfRule>
    <cfRule type="cellIs" dxfId="412" priority="1031" operator="between">
      <formula>7120</formula>
      <formula>7120</formula>
    </cfRule>
    <cfRule type="cellIs" dxfId="411" priority="1032" operator="between">
      <formula>2001</formula>
      <formula>2001</formula>
    </cfRule>
    <cfRule type="cellIs" dxfId="410" priority="1033" operator="between">
      <formula>7014</formula>
      <formula>7014</formula>
    </cfRule>
    <cfRule type="cellIs" dxfId="409" priority="1034" operator="between">
      <formula>7119</formula>
      <formula>7119</formula>
    </cfRule>
  </conditionalFormatting>
  <conditionalFormatting sqref="E218">
    <cfRule type="cellIs" dxfId="1947" priority="1023" operator="between">
      <formula>"Kho giấy Vinapaper"</formula>
      <formula>"Kho giấy Vinapaper"</formula>
    </cfRule>
    <cfRule type="cellIs" dxfId="1946" priority="1024" operator="between">
      <formula>"Kho tiêu hao DUC"</formula>
      <formula>"Kho tiêu hao DUC"</formula>
    </cfRule>
    <cfRule type="cellIs" dxfId="1945" priority="1025" operator="between">
      <formula>"Kho Gemadept"</formula>
      <formula>"Kho Gemadept"</formula>
    </cfRule>
    <cfRule type="cellIs" dxfId="408" priority="1026" operator="between">
      <formula>"Kho FM"</formula>
      <formula>"Kho FM"</formula>
    </cfRule>
    <cfRule type="cellIs" dxfId="407" priority="1027" operator="between">
      <formula>"Kho Hà Nội"</formula>
      <formula>"Kho Hà Nội"</formula>
    </cfRule>
  </conditionalFormatting>
  <conditionalFormatting sqref="E218">
    <cfRule type="dataBar" priority="1036">
      <dataBar minLength="0" maxLength="100">
        <cfvo type="min" val="0"/>
        <cfvo type="max" val="0"/>
        <color rgb="FF638EC6"/>
      </dataBar>
    </cfRule>
  </conditionalFormatting>
  <conditionalFormatting sqref="B218:B219">
    <cfRule type="cellIs" dxfId="1944" priority="1018" stopIfTrue="1" operator="between">
      <formula>0.6875</formula>
      <formula>0.6875</formula>
    </cfRule>
    <cfRule type="cellIs" dxfId="1943" priority="1019" stopIfTrue="1" operator="between">
      <formula>0.645833333333333</formula>
      <formula>0.645833333333333</formula>
    </cfRule>
    <cfRule type="cellIs" dxfId="1942" priority="1020" stopIfTrue="1" operator="between">
      <formula>0.604166666666667</formula>
      <formula>0.604166666666667</formula>
    </cfRule>
    <cfRule type="cellIs" dxfId="406" priority="1021" stopIfTrue="1" operator="between">
      <formula>0.458333333333333</formula>
      <formula>0.458333333333333</formula>
    </cfRule>
    <cfRule type="cellIs" dxfId="405" priority="1022" stopIfTrue="1" operator="between">
      <formula>0.375</formula>
      <formula>0.375</formula>
    </cfRule>
  </conditionalFormatting>
  <conditionalFormatting sqref="D220:E224">
    <cfRule type="cellIs" dxfId="1941" priority="1016" operator="between">
      <formula>7041</formula>
      <formula>7041</formula>
    </cfRule>
  </conditionalFormatting>
  <conditionalFormatting sqref="D220:D224">
    <cfRule type="cellIs" dxfId="1940" priority="1009" operator="between">
      <formula>2904</formula>
      <formula>2904</formula>
    </cfRule>
    <cfRule type="cellIs" dxfId="1939" priority="1010" operator="between">
      <formula>2913</formula>
      <formula>2913</formula>
    </cfRule>
    <cfRule type="cellIs" dxfId="1938" priority="1011" operator="between">
      <formula>2201</formula>
      <formula>2201</formula>
    </cfRule>
    <cfRule type="cellIs" dxfId="404" priority="1012" operator="between">
      <formula>7120</formula>
      <formula>7120</formula>
    </cfRule>
    <cfRule type="cellIs" dxfId="403" priority="1013" operator="between">
      <formula>2001</formula>
      <formula>2001</formula>
    </cfRule>
    <cfRule type="cellIs" dxfId="402" priority="1014" operator="between">
      <formula>7014</formula>
      <formula>7014</formula>
    </cfRule>
    <cfRule type="cellIs" dxfId="401" priority="1015" operator="between">
      <formula>7119</formula>
      <formula>7119</formula>
    </cfRule>
  </conditionalFormatting>
  <conditionalFormatting sqref="E220:E224">
    <cfRule type="cellIs" dxfId="1937" priority="1004" operator="between">
      <formula>"Kho giấy Vinapaper"</formula>
      <formula>"Kho giấy Vinapaper"</formula>
    </cfRule>
    <cfRule type="cellIs" dxfId="1936" priority="1005" operator="between">
      <formula>"Kho tiêu hao DUC"</formula>
      <formula>"Kho tiêu hao DUC"</formula>
    </cfRule>
    <cfRule type="cellIs" dxfId="1935" priority="1006" operator="between">
      <formula>"Kho Gemadept"</formula>
      <formula>"Kho Gemadept"</formula>
    </cfRule>
    <cfRule type="cellIs" dxfId="400" priority="1007" operator="between">
      <formula>"Kho FM"</formula>
      <formula>"Kho FM"</formula>
    </cfRule>
    <cfRule type="cellIs" dxfId="399" priority="1008" operator="between">
      <formula>"Kho Hà Nội"</formula>
      <formula>"Kho Hà Nội"</formula>
    </cfRule>
  </conditionalFormatting>
  <conditionalFormatting sqref="E220:E224">
    <cfRule type="dataBar" priority="1017">
      <dataBar minLength="0" maxLength="100">
        <cfvo type="min" val="0"/>
        <cfvo type="max" val="0"/>
        <color rgb="FF638EC6"/>
      </dataBar>
    </cfRule>
  </conditionalFormatting>
  <conditionalFormatting sqref="D225:E226">
    <cfRule type="cellIs" dxfId="1934" priority="1003" operator="between">
      <formula>7041</formula>
      <formula>7041</formula>
    </cfRule>
  </conditionalFormatting>
  <conditionalFormatting sqref="D225:D226">
    <cfRule type="cellIs" dxfId="1933" priority="996" operator="between">
      <formula>2904</formula>
      <formula>2904</formula>
    </cfRule>
    <cfRule type="cellIs" dxfId="1932" priority="997" operator="between">
      <formula>2913</formula>
      <formula>2913</formula>
    </cfRule>
    <cfRule type="cellIs" dxfId="1931" priority="998" operator="between">
      <formula>2201</formula>
      <formula>2201</formula>
    </cfRule>
    <cfRule type="cellIs" dxfId="398" priority="999" operator="between">
      <formula>7120</formula>
      <formula>7120</formula>
    </cfRule>
    <cfRule type="cellIs" dxfId="397" priority="1000" operator="between">
      <formula>2001</formula>
      <formula>2001</formula>
    </cfRule>
    <cfRule type="cellIs" dxfId="396" priority="1001" operator="between">
      <formula>7014</formula>
      <formula>7014</formula>
    </cfRule>
    <cfRule type="cellIs" dxfId="395" priority="1002" operator="between">
      <formula>7119</formula>
      <formula>7119</formula>
    </cfRule>
  </conditionalFormatting>
  <conditionalFormatting sqref="E225:E226">
    <cfRule type="cellIs" dxfId="1930" priority="991" operator="between">
      <formula>"Kho giấy Vinapaper"</formula>
      <formula>"Kho giấy Vinapaper"</formula>
    </cfRule>
    <cfRule type="cellIs" dxfId="1929" priority="992" operator="between">
      <formula>"Kho tiêu hao DUC"</formula>
      <formula>"Kho tiêu hao DUC"</formula>
    </cfRule>
    <cfRule type="cellIs" dxfId="1928" priority="993" operator="between">
      <formula>"Kho Gemadept"</formula>
      <formula>"Kho Gemadept"</formula>
    </cfRule>
    <cfRule type="cellIs" dxfId="394" priority="994" operator="between">
      <formula>"Kho FM"</formula>
      <formula>"Kho FM"</formula>
    </cfRule>
    <cfRule type="cellIs" dxfId="393" priority="995" operator="between">
      <formula>"Kho Hà Nội"</formula>
      <formula>"Kho Hà Nội"</formula>
    </cfRule>
  </conditionalFormatting>
  <conditionalFormatting sqref="D225:E226">
    <cfRule type="dataBar" priority="990">
      <dataBar minLength="0" maxLength="100">
        <cfvo type="min" val="0"/>
        <cfvo type="max" val="0"/>
        <color rgb="FF638EC6"/>
      </dataBar>
    </cfRule>
  </conditionalFormatting>
  <conditionalFormatting sqref="D227:E227">
    <cfRule type="cellIs" dxfId="1927" priority="988" operator="between">
      <formula>7041</formula>
      <formula>7041</formula>
    </cfRule>
  </conditionalFormatting>
  <conditionalFormatting sqref="D227">
    <cfRule type="cellIs" dxfId="1926" priority="981" operator="between">
      <formula>2904</formula>
      <formula>2904</formula>
    </cfRule>
    <cfRule type="cellIs" dxfId="1925" priority="982" operator="between">
      <formula>2913</formula>
      <formula>2913</formula>
    </cfRule>
    <cfRule type="cellIs" dxfId="1924" priority="983" operator="between">
      <formula>2201</formula>
      <formula>2201</formula>
    </cfRule>
    <cfRule type="cellIs" dxfId="392" priority="984" operator="between">
      <formula>7120</formula>
      <formula>7120</formula>
    </cfRule>
    <cfRule type="cellIs" dxfId="391" priority="985" operator="between">
      <formula>2001</formula>
      <formula>2001</formula>
    </cfRule>
    <cfRule type="cellIs" dxfId="390" priority="986" operator="between">
      <formula>7014</formula>
      <formula>7014</formula>
    </cfRule>
    <cfRule type="cellIs" dxfId="389" priority="987" operator="between">
      <formula>7119</formula>
      <formula>7119</formula>
    </cfRule>
  </conditionalFormatting>
  <conditionalFormatting sqref="E227">
    <cfRule type="cellIs" dxfId="1923" priority="976" operator="between">
      <formula>"Kho giấy Vinapaper"</formula>
      <formula>"Kho giấy Vinapaper"</formula>
    </cfRule>
    <cfRule type="cellIs" dxfId="1922" priority="977" operator="between">
      <formula>"Kho tiêu hao DUC"</formula>
      <formula>"Kho tiêu hao DUC"</formula>
    </cfRule>
    <cfRule type="cellIs" dxfId="1921" priority="978" operator="between">
      <formula>"Kho Gemadept"</formula>
      <formula>"Kho Gemadept"</formula>
    </cfRule>
    <cfRule type="cellIs" dxfId="388" priority="979" operator="between">
      <formula>"Kho FM"</formula>
      <formula>"Kho FM"</formula>
    </cfRule>
    <cfRule type="cellIs" dxfId="387" priority="980" operator="between">
      <formula>"Kho Hà Nội"</formula>
      <formula>"Kho Hà Nội"</formula>
    </cfRule>
  </conditionalFormatting>
  <conditionalFormatting sqref="E227">
    <cfRule type="dataBar" priority="989">
      <dataBar minLength="0" maxLength="100">
        <cfvo type="min" val="0"/>
        <cfvo type="max" val="0"/>
        <color rgb="FF638EC6"/>
      </dataBar>
    </cfRule>
  </conditionalFormatting>
  <conditionalFormatting sqref="B220:B227">
    <cfRule type="cellIs" dxfId="1920" priority="975" operator="between">
      <formula>"09h00"</formula>
      <formula>"09h15"</formula>
    </cfRule>
  </conditionalFormatting>
  <conditionalFormatting sqref="B220:B227">
    <cfRule type="cellIs" dxfId="1919" priority="972" operator="between">
      <formula>"16h30"</formula>
      <formula>"16h45"</formula>
    </cfRule>
    <cfRule type="cellIs" dxfId="1918" priority="973" operator="between">
      <formula>"14h30"</formula>
      <formula>"14h45"</formula>
    </cfRule>
    <cfRule type="cellIs" dxfId="1917" priority="974" operator="between">
      <formula>"11h00"</formula>
      <formula>"11h15"</formula>
    </cfRule>
  </conditionalFormatting>
  <conditionalFormatting sqref="B220:B227">
    <cfRule type="cellIs" dxfId="1916" priority="971" operator="between">
      <formula>"15h30"</formula>
      <formula>"15h30"</formula>
    </cfRule>
  </conditionalFormatting>
  <conditionalFormatting sqref="B220:B227">
    <cfRule type="cellIs" dxfId="1915" priority="966" stopIfTrue="1" operator="between">
      <formula>0.6875</formula>
      <formula>0.6875</formula>
    </cfRule>
    <cfRule type="cellIs" dxfId="1914" priority="967" stopIfTrue="1" operator="between">
      <formula>0.645833333333333</formula>
      <formula>0.645833333333333</formula>
    </cfRule>
    <cfRule type="cellIs" dxfId="1913" priority="968" stopIfTrue="1" operator="between">
      <formula>0.604166666666667</formula>
      <formula>0.604166666666667</formula>
    </cfRule>
    <cfRule type="cellIs" dxfId="386" priority="969" stopIfTrue="1" operator="between">
      <formula>0.458333333333333</formula>
      <formula>0.458333333333333</formula>
    </cfRule>
    <cfRule type="cellIs" dxfId="385" priority="970" stopIfTrue="1" operator="between">
      <formula>0.375</formula>
      <formula>0.375</formula>
    </cfRule>
  </conditionalFormatting>
  <conditionalFormatting sqref="B220:B227">
    <cfRule type="timePeriod" dxfId="1912" priority="965" stopIfTrue="1" timePeriod="lastMonth">
      <formula>AND(MONTH(B220)=MONTH(EDATE(TODAY(),0-1)),YEAR(B220)=YEAR(EDATE(TODAY(),0-1)))</formula>
    </cfRule>
  </conditionalFormatting>
  <conditionalFormatting sqref="B228:B229">
    <cfRule type="cellIs" dxfId="1911" priority="964" operator="between">
      <formula>"09h00"</formula>
      <formula>"09h15"</formula>
    </cfRule>
  </conditionalFormatting>
  <conditionalFormatting sqref="B228:B229">
    <cfRule type="cellIs" dxfId="1910" priority="961" operator="between">
      <formula>"16h30"</formula>
      <formula>"16h45"</formula>
    </cfRule>
    <cfRule type="cellIs" dxfId="1909" priority="962" operator="between">
      <formula>"14h30"</formula>
      <formula>"14h45"</formula>
    </cfRule>
    <cfRule type="cellIs" dxfId="1908" priority="963" operator="between">
      <formula>"11h00"</formula>
      <formula>"11h15"</formula>
    </cfRule>
  </conditionalFormatting>
  <conditionalFormatting sqref="B228:B229">
    <cfRule type="cellIs" dxfId="1907" priority="960" operator="between">
      <formula>"15h30"</formula>
      <formula>"15h30"</formula>
    </cfRule>
  </conditionalFormatting>
  <conditionalFormatting sqref="B228:B229">
    <cfRule type="cellIs" dxfId="1906" priority="955" stopIfTrue="1" operator="between">
      <formula>0.6875</formula>
      <formula>0.6875</formula>
    </cfRule>
    <cfRule type="cellIs" dxfId="1905" priority="956" stopIfTrue="1" operator="between">
      <formula>0.645833333333333</formula>
      <formula>0.645833333333333</formula>
    </cfRule>
    <cfRule type="cellIs" dxfId="1904" priority="957" stopIfTrue="1" operator="between">
      <formula>0.604166666666667</formula>
      <formula>0.604166666666667</formula>
    </cfRule>
    <cfRule type="cellIs" dxfId="384" priority="958" stopIfTrue="1" operator="between">
      <formula>0.458333333333333</formula>
      <formula>0.458333333333333</formula>
    </cfRule>
    <cfRule type="cellIs" dxfId="383" priority="959" stopIfTrue="1" operator="between">
      <formula>0.375</formula>
      <formula>0.375</formula>
    </cfRule>
  </conditionalFormatting>
  <conditionalFormatting sqref="B228:B229">
    <cfRule type="timePeriod" dxfId="1903" priority="954" stopIfTrue="1" timePeriod="lastMonth">
      <formula>AND(MONTH(B228)=MONTH(EDATE(TODAY(),0-1)),YEAR(B228)=YEAR(EDATE(TODAY(),0-1)))</formula>
    </cfRule>
  </conditionalFormatting>
  <conditionalFormatting sqref="E228">
    <cfRule type="cellIs" dxfId="1902" priority="948" operator="between">
      <formula>"Kho giấy Vinapaper"</formula>
      <formula>"Kho giấy Vinapaper"</formula>
    </cfRule>
    <cfRule type="cellIs" dxfId="1901" priority="949" operator="between">
      <formula>"Kho tiêu hao DUC"</formula>
      <formula>"Kho tiêu hao DUC"</formula>
    </cfRule>
    <cfRule type="cellIs" dxfId="1900" priority="950" operator="between">
      <formula>"Kho Gemadept"</formula>
      <formula>"Kho Gemadept"</formula>
    </cfRule>
    <cfRule type="cellIs" dxfId="382" priority="951" operator="between">
      <formula>"Kho FM"</formula>
      <formula>"Kho FM"</formula>
    </cfRule>
    <cfRule type="cellIs" dxfId="381" priority="952" operator="between">
      <formula>"Kho Hà Nội"</formula>
      <formula>"Kho Hà Nội"</formula>
    </cfRule>
  </conditionalFormatting>
  <conditionalFormatting sqref="E228">
    <cfRule type="cellIs" dxfId="1899" priority="953" operator="between">
      <formula>7041</formula>
      <formula>7041</formula>
    </cfRule>
  </conditionalFormatting>
  <conditionalFormatting sqref="D229:E229">
    <cfRule type="cellIs" dxfId="1898" priority="947" operator="between">
      <formula>7041</formula>
      <formula>7041</formula>
    </cfRule>
  </conditionalFormatting>
  <conditionalFormatting sqref="D229">
    <cfRule type="cellIs" dxfId="1897" priority="940" operator="between">
      <formula>2904</formula>
      <formula>2904</formula>
    </cfRule>
    <cfRule type="cellIs" dxfId="1896" priority="941" operator="between">
      <formula>2913</formula>
      <formula>2913</formula>
    </cfRule>
    <cfRule type="cellIs" dxfId="1895" priority="942" operator="between">
      <formula>2201</formula>
      <formula>2201</formula>
    </cfRule>
    <cfRule type="cellIs" dxfId="380" priority="943" operator="between">
      <formula>7120</formula>
      <formula>7120</formula>
    </cfRule>
    <cfRule type="cellIs" dxfId="379" priority="944" operator="between">
      <formula>2001</formula>
      <formula>2001</formula>
    </cfRule>
    <cfRule type="cellIs" dxfId="378" priority="945" operator="between">
      <formula>7014</formula>
      <formula>7014</formula>
    </cfRule>
    <cfRule type="cellIs" dxfId="377" priority="946" operator="between">
      <formula>7119</formula>
      <formula>7119</formula>
    </cfRule>
  </conditionalFormatting>
  <conditionalFormatting sqref="E229">
    <cfRule type="cellIs" dxfId="1894" priority="935" operator="between">
      <formula>"Kho giấy Vinapaper"</formula>
      <formula>"Kho giấy Vinapaper"</formula>
    </cfRule>
    <cfRule type="cellIs" dxfId="1893" priority="936" operator="between">
      <formula>"Kho tiêu hao DUC"</formula>
      <formula>"Kho tiêu hao DUC"</formula>
    </cfRule>
    <cfRule type="cellIs" dxfId="1892" priority="937" operator="between">
      <formula>"Kho Gemadept"</formula>
      <formula>"Kho Gemadept"</formula>
    </cfRule>
    <cfRule type="cellIs" dxfId="376" priority="938" operator="between">
      <formula>"Kho FM"</formula>
      <formula>"Kho FM"</formula>
    </cfRule>
    <cfRule type="cellIs" dxfId="375" priority="939" operator="between">
      <formula>"Kho Hà Nội"</formula>
      <formula>"Kho Hà Nội"</formula>
    </cfRule>
  </conditionalFormatting>
  <conditionalFormatting sqref="D229:E229">
    <cfRule type="dataBar" priority="934">
      <dataBar minLength="0" maxLength="100">
        <cfvo type="min" val="0"/>
        <cfvo type="max" val="0"/>
        <color rgb="FF638EC6"/>
      </dataBar>
    </cfRule>
  </conditionalFormatting>
  <conditionalFormatting sqref="B230:B236">
    <cfRule type="cellIs" dxfId="1891" priority="933" operator="between">
      <formula>"09h00"</formula>
      <formula>"09h15"</formula>
    </cfRule>
  </conditionalFormatting>
  <conditionalFormatting sqref="B230:B236">
    <cfRule type="cellIs" dxfId="1890" priority="930" operator="between">
      <formula>"16h30"</formula>
      <formula>"16h45"</formula>
    </cfRule>
    <cfRule type="cellIs" dxfId="1889" priority="931" operator="between">
      <formula>"14h30"</formula>
      <formula>"14h45"</formula>
    </cfRule>
    <cfRule type="cellIs" dxfId="1888" priority="932" operator="between">
      <formula>"11h00"</formula>
      <formula>"11h15"</formula>
    </cfRule>
  </conditionalFormatting>
  <conditionalFormatting sqref="B230:B236">
    <cfRule type="cellIs" dxfId="1887" priority="929" operator="between">
      <formula>"15h30"</formula>
      <formula>"15h30"</formula>
    </cfRule>
  </conditionalFormatting>
  <conditionalFormatting sqref="B230:B236">
    <cfRule type="cellIs" dxfId="1886" priority="924" stopIfTrue="1" operator="between">
      <formula>0.6875</formula>
      <formula>0.6875</formula>
    </cfRule>
    <cfRule type="cellIs" dxfId="1885" priority="925" stopIfTrue="1" operator="between">
      <formula>0.645833333333333</formula>
      <formula>0.645833333333333</formula>
    </cfRule>
    <cfRule type="cellIs" dxfId="1884" priority="926" stopIfTrue="1" operator="between">
      <formula>0.604166666666667</formula>
      <formula>0.604166666666667</formula>
    </cfRule>
    <cfRule type="cellIs" dxfId="374" priority="927" stopIfTrue="1" operator="between">
      <formula>0.458333333333333</formula>
      <formula>0.458333333333333</formula>
    </cfRule>
    <cfRule type="cellIs" dxfId="373" priority="928" stopIfTrue="1" operator="between">
      <formula>0.375</formula>
      <formula>0.375</formula>
    </cfRule>
  </conditionalFormatting>
  <conditionalFormatting sqref="B230:B236">
    <cfRule type="timePeriod" dxfId="1883" priority="923" stopIfTrue="1" timePeriod="lastMonth">
      <formula>AND(MONTH(B230)=MONTH(EDATE(TODAY(),0-1)),YEAR(B230)=YEAR(EDATE(TODAY(),0-1)))</formula>
    </cfRule>
  </conditionalFormatting>
  <conditionalFormatting sqref="D236:E236">
    <cfRule type="cellIs" dxfId="1882" priority="922" operator="between">
      <formula>7041</formula>
      <formula>7041</formula>
    </cfRule>
  </conditionalFormatting>
  <conditionalFormatting sqref="D236">
    <cfRule type="cellIs" dxfId="1881" priority="915" operator="between">
      <formula>2904</formula>
      <formula>2904</formula>
    </cfRule>
    <cfRule type="cellIs" dxfId="1880" priority="916" operator="between">
      <formula>2913</formula>
      <formula>2913</formula>
    </cfRule>
    <cfRule type="cellIs" dxfId="1879" priority="917" operator="between">
      <formula>2201</formula>
      <formula>2201</formula>
    </cfRule>
    <cfRule type="cellIs" dxfId="372" priority="918" operator="between">
      <formula>7120</formula>
      <formula>7120</formula>
    </cfRule>
    <cfRule type="cellIs" dxfId="371" priority="919" operator="between">
      <formula>2001</formula>
      <formula>2001</formula>
    </cfRule>
    <cfRule type="cellIs" dxfId="370" priority="920" operator="between">
      <formula>7014</formula>
      <formula>7014</formula>
    </cfRule>
    <cfRule type="cellIs" dxfId="369" priority="921" operator="between">
      <formula>7119</formula>
      <formula>7119</formula>
    </cfRule>
  </conditionalFormatting>
  <conditionalFormatting sqref="E236">
    <cfRule type="cellIs" dxfId="1878" priority="910" operator="between">
      <formula>"Kho giấy Vinapaper"</formula>
      <formula>"Kho giấy Vinapaper"</formula>
    </cfRule>
    <cfRule type="cellIs" dxfId="1877" priority="911" operator="between">
      <formula>"Kho tiêu hao DUC"</formula>
      <formula>"Kho tiêu hao DUC"</formula>
    </cfRule>
    <cfRule type="cellIs" dxfId="1876" priority="912" operator="between">
      <formula>"Kho Gemadept"</formula>
      <formula>"Kho Gemadept"</formula>
    </cfRule>
    <cfRule type="cellIs" dxfId="368" priority="913" operator="between">
      <formula>"Kho FM"</formula>
      <formula>"Kho FM"</formula>
    </cfRule>
    <cfRule type="cellIs" dxfId="367" priority="914" operator="between">
      <formula>"Kho Hà Nội"</formula>
      <formula>"Kho Hà Nội"</formula>
    </cfRule>
  </conditionalFormatting>
  <conditionalFormatting sqref="D236:E236">
    <cfRule type="dataBar" priority="909">
      <dataBar minLength="0" maxLength="100">
        <cfvo type="min" val="0"/>
        <cfvo type="max" val="0"/>
        <color rgb="FF638EC6"/>
      </dataBar>
    </cfRule>
  </conditionalFormatting>
  <conditionalFormatting sqref="D230:E231">
    <cfRule type="cellIs" dxfId="1875" priority="907" operator="between">
      <formula>7041</formula>
      <formula>7041</formula>
    </cfRule>
  </conditionalFormatting>
  <conditionalFormatting sqref="D230:D231">
    <cfRule type="cellIs" dxfId="1874" priority="900" operator="between">
      <formula>2904</formula>
      <formula>2904</formula>
    </cfRule>
    <cfRule type="cellIs" dxfId="1873" priority="901" operator="between">
      <formula>2913</formula>
      <formula>2913</formula>
    </cfRule>
    <cfRule type="cellIs" dxfId="1872" priority="902" operator="between">
      <formula>2201</formula>
      <formula>2201</formula>
    </cfRule>
    <cfRule type="cellIs" dxfId="366" priority="903" operator="between">
      <formula>7120</formula>
      <formula>7120</formula>
    </cfRule>
    <cfRule type="cellIs" dxfId="365" priority="904" operator="between">
      <formula>2001</formula>
      <formula>2001</formula>
    </cfRule>
    <cfRule type="cellIs" dxfId="364" priority="905" operator="between">
      <formula>7014</formula>
      <formula>7014</formula>
    </cfRule>
    <cfRule type="cellIs" dxfId="363" priority="906" operator="between">
      <formula>7119</formula>
      <formula>7119</formula>
    </cfRule>
  </conditionalFormatting>
  <conditionalFormatting sqref="E230:E231">
    <cfRule type="cellIs" dxfId="1871" priority="895" operator="between">
      <formula>"Kho giấy Vinapaper"</formula>
      <formula>"Kho giấy Vinapaper"</formula>
    </cfRule>
    <cfRule type="cellIs" dxfId="1870" priority="896" operator="between">
      <formula>"Kho tiêu hao DUC"</formula>
      <formula>"Kho tiêu hao DUC"</formula>
    </cfRule>
    <cfRule type="cellIs" dxfId="1869" priority="897" operator="between">
      <formula>"Kho Gemadept"</formula>
      <formula>"Kho Gemadept"</formula>
    </cfRule>
    <cfRule type="cellIs" dxfId="362" priority="898" operator="between">
      <formula>"Kho FM"</formula>
      <formula>"Kho FM"</formula>
    </cfRule>
    <cfRule type="cellIs" dxfId="361" priority="899" operator="between">
      <formula>"Kho Hà Nội"</formula>
      <formula>"Kho Hà Nội"</formula>
    </cfRule>
  </conditionalFormatting>
  <conditionalFormatting sqref="E230:E231">
    <cfRule type="dataBar" priority="908">
      <dataBar minLength="0" maxLength="100">
        <cfvo type="min" val="0"/>
        <cfvo type="max" val="0"/>
        <color rgb="FF638EC6"/>
      </dataBar>
    </cfRule>
  </conditionalFormatting>
  <conditionalFormatting sqref="E232">
    <cfRule type="cellIs" dxfId="1868" priority="889" operator="between">
      <formula>"Kho giấy Vinapaper"</formula>
      <formula>"Kho giấy Vinapaper"</formula>
    </cfRule>
    <cfRule type="cellIs" dxfId="1867" priority="890" operator="between">
      <formula>"Kho tiêu hao DUC"</formula>
      <formula>"Kho tiêu hao DUC"</formula>
    </cfRule>
    <cfRule type="cellIs" dxfId="1866" priority="891" operator="between">
      <formula>"Kho Gemadept"</formula>
      <formula>"Kho Gemadept"</formula>
    </cfRule>
    <cfRule type="cellIs" dxfId="360" priority="892" operator="between">
      <formula>"Kho FM"</formula>
      <formula>"Kho FM"</formula>
    </cfRule>
    <cfRule type="cellIs" dxfId="359" priority="893" operator="between">
      <formula>"Kho Hà Nội"</formula>
      <formula>"Kho Hà Nội"</formula>
    </cfRule>
  </conditionalFormatting>
  <conditionalFormatting sqref="E232">
    <cfRule type="cellIs" dxfId="1865" priority="894" operator="between">
      <formula>7041</formula>
      <formula>7041</formula>
    </cfRule>
  </conditionalFormatting>
  <conditionalFormatting sqref="D233:E235">
    <cfRule type="cellIs" dxfId="1864" priority="887" operator="between">
      <formula>7041</formula>
      <formula>7041</formula>
    </cfRule>
  </conditionalFormatting>
  <conditionalFormatting sqref="D233:D235">
    <cfRule type="cellIs" dxfId="1863" priority="880" operator="between">
      <formula>2904</formula>
      <formula>2904</formula>
    </cfRule>
    <cfRule type="cellIs" dxfId="1862" priority="881" operator="between">
      <formula>2913</formula>
      <formula>2913</formula>
    </cfRule>
    <cfRule type="cellIs" dxfId="1861" priority="882" operator="between">
      <formula>2201</formula>
      <formula>2201</formula>
    </cfRule>
    <cfRule type="cellIs" dxfId="358" priority="883" operator="between">
      <formula>7120</formula>
      <formula>7120</formula>
    </cfRule>
    <cfRule type="cellIs" dxfId="357" priority="884" operator="between">
      <formula>2001</formula>
      <formula>2001</formula>
    </cfRule>
    <cfRule type="cellIs" dxfId="356" priority="885" operator="between">
      <formula>7014</formula>
      <formula>7014</formula>
    </cfRule>
    <cfRule type="cellIs" dxfId="355" priority="886" operator="between">
      <formula>7119</formula>
      <formula>7119</formula>
    </cfRule>
  </conditionalFormatting>
  <conditionalFormatting sqref="E233:E235">
    <cfRule type="cellIs" dxfId="1860" priority="875" operator="between">
      <formula>"Kho giấy Vinapaper"</formula>
      <formula>"Kho giấy Vinapaper"</formula>
    </cfRule>
    <cfRule type="cellIs" dxfId="1859" priority="876" operator="between">
      <formula>"Kho tiêu hao DUC"</formula>
      <formula>"Kho tiêu hao DUC"</formula>
    </cfRule>
    <cfRule type="cellIs" dxfId="1858" priority="877" operator="between">
      <formula>"Kho Gemadept"</formula>
      <formula>"Kho Gemadept"</formula>
    </cfRule>
    <cfRule type="cellIs" dxfId="354" priority="878" operator="between">
      <formula>"Kho FM"</formula>
      <formula>"Kho FM"</formula>
    </cfRule>
    <cfRule type="cellIs" dxfId="353" priority="879" operator="between">
      <formula>"Kho Hà Nội"</formula>
      <formula>"Kho Hà Nội"</formula>
    </cfRule>
  </conditionalFormatting>
  <conditionalFormatting sqref="E233:E235">
    <cfRule type="dataBar" priority="888">
      <dataBar minLength="0" maxLength="100">
        <cfvo type="min" val="0"/>
        <cfvo type="max" val="0"/>
        <color rgb="FF638EC6"/>
      </dataBar>
    </cfRule>
  </conditionalFormatting>
  <conditionalFormatting sqref="D237:E239">
    <cfRule type="cellIs" dxfId="1857" priority="873" operator="between">
      <formula>7041</formula>
      <formula>7041</formula>
    </cfRule>
  </conditionalFormatting>
  <conditionalFormatting sqref="D237:D239">
    <cfRule type="cellIs" dxfId="1856" priority="866" operator="between">
      <formula>2904</formula>
      <formula>2904</formula>
    </cfRule>
    <cfRule type="cellIs" dxfId="1855" priority="867" operator="between">
      <formula>2913</formula>
      <formula>2913</formula>
    </cfRule>
    <cfRule type="cellIs" dxfId="1854" priority="868" operator="between">
      <formula>2201</formula>
      <formula>2201</formula>
    </cfRule>
    <cfRule type="cellIs" dxfId="352" priority="869" operator="between">
      <formula>7120</formula>
      <formula>7120</formula>
    </cfRule>
    <cfRule type="cellIs" dxfId="351" priority="870" operator="between">
      <formula>2001</formula>
      <formula>2001</formula>
    </cfRule>
    <cfRule type="cellIs" dxfId="350" priority="871" operator="between">
      <formula>7014</formula>
      <formula>7014</formula>
    </cfRule>
    <cfRule type="cellIs" dxfId="349" priority="872" operator="between">
      <formula>7119</formula>
      <formula>7119</formula>
    </cfRule>
  </conditionalFormatting>
  <conditionalFormatting sqref="E237:E239">
    <cfRule type="cellIs" dxfId="1853" priority="861" operator="between">
      <formula>"Kho giấy Vinapaper"</formula>
      <formula>"Kho giấy Vinapaper"</formula>
    </cfRule>
    <cfRule type="cellIs" dxfId="1852" priority="862" operator="between">
      <formula>"Kho tiêu hao DUC"</formula>
      <formula>"Kho tiêu hao DUC"</formula>
    </cfRule>
    <cfRule type="cellIs" dxfId="1851" priority="863" operator="between">
      <formula>"Kho Gemadept"</formula>
      <formula>"Kho Gemadept"</formula>
    </cfRule>
    <cfRule type="cellIs" dxfId="348" priority="864" operator="between">
      <formula>"Kho FM"</formula>
      <formula>"Kho FM"</formula>
    </cfRule>
    <cfRule type="cellIs" dxfId="347" priority="865" operator="between">
      <formula>"Kho Hà Nội"</formula>
      <formula>"Kho Hà Nội"</formula>
    </cfRule>
  </conditionalFormatting>
  <conditionalFormatting sqref="E237:E239">
    <cfRule type="dataBar" priority="874">
      <dataBar minLength="0" maxLength="100">
        <cfvo type="min" val="0"/>
        <cfvo type="max" val="0"/>
        <color rgb="FF638EC6"/>
      </dataBar>
    </cfRule>
  </conditionalFormatting>
  <conditionalFormatting sqref="D240:E241">
    <cfRule type="cellIs" dxfId="1850" priority="860" operator="between">
      <formula>7041</formula>
      <formula>7041</formula>
    </cfRule>
  </conditionalFormatting>
  <conditionalFormatting sqref="D240:D241">
    <cfRule type="cellIs" dxfId="1849" priority="853" operator="between">
      <formula>2904</formula>
      <formula>2904</formula>
    </cfRule>
    <cfRule type="cellIs" dxfId="1848" priority="854" operator="between">
      <formula>2913</formula>
      <formula>2913</formula>
    </cfRule>
    <cfRule type="cellIs" dxfId="1847" priority="855" operator="between">
      <formula>2201</formula>
      <formula>2201</formula>
    </cfRule>
    <cfRule type="cellIs" dxfId="346" priority="856" operator="between">
      <formula>7120</formula>
      <formula>7120</formula>
    </cfRule>
    <cfRule type="cellIs" dxfId="345" priority="857" operator="between">
      <formula>2001</formula>
      <formula>2001</formula>
    </cfRule>
    <cfRule type="cellIs" dxfId="344" priority="858" operator="between">
      <formula>7014</formula>
      <formula>7014</formula>
    </cfRule>
    <cfRule type="cellIs" dxfId="343" priority="859" operator="between">
      <formula>7119</formula>
      <formula>7119</formula>
    </cfRule>
  </conditionalFormatting>
  <conditionalFormatting sqref="E240:E241">
    <cfRule type="cellIs" dxfId="1846" priority="848" operator="between">
      <formula>"Kho giấy Vinapaper"</formula>
      <formula>"Kho giấy Vinapaper"</formula>
    </cfRule>
    <cfRule type="cellIs" dxfId="1845" priority="849" operator="between">
      <formula>"Kho tiêu hao DUC"</formula>
      <formula>"Kho tiêu hao DUC"</formula>
    </cfRule>
    <cfRule type="cellIs" dxfId="1844" priority="850" operator="between">
      <formula>"Kho Gemadept"</formula>
      <formula>"Kho Gemadept"</formula>
    </cfRule>
    <cfRule type="cellIs" dxfId="342" priority="851" operator="between">
      <formula>"Kho FM"</formula>
      <formula>"Kho FM"</formula>
    </cfRule>
    <cfRule type="cellIs" dxfId="341" priority="852" operator="between">
      <formula>"Kho Hà Nội"</formula>
      <formula>"Kho Hà Nội"</formula>
    </cfRule>
  </conditionalFormatting>
  <conditionalFormatting sqref="D240:E241">
    <cfRule type="dataBar" priority="847">
      <dataBar minLength="0" maxLength="100">
        <cfvo type="min" val="0"/>
        <cfvo type="max" val="0"/>
        <color rgb="FF638EC6"/>
      </dataBar>
    </cfRule>
  </conditionalFormatting>
  <conditionalFormatting sqref="B237:B241">
    <cfRule type="cellIs" dxfId="1843" priority="846" operator="between">
      <formula>"09h00"</formula>
      <formula>"09h15"</formula>
    </cfRule>
  </conditionalFormatting>
  <conditionalFormatting sqref="B237:B241">
    <cfRule type="cellIs" dxfId="1842" priority="843" operator="between">
      <formula>"16h30"</formula>
      <formula>"16h45"</formula>
    </cfRule>
    <cfRule type="cellIs" dxfId="1841" priority="844" operator="between">
      <formula>"14h30"</formula>
      <formula>"14h45"</formula>
    </cfRule>
    <cfRule type="cellIs" dxfId="1840" priority="845" operator="between">
      <formula>"11h00"</formula>
      <formula>"11h15"</formula>
    </cfRule>
  </conditionalFormatting>
  <conditionalFormatting sqref="B237:B241">
    <cfRule type="cellIs" dxfId="1839" priority="842" operator="between">
      <formula>"15h30"</formula>
      <formula>"15h30"</formula>
    </cfRule>
  </conditionalFormatting>
  <conditionalFormatting sqref="B237:B241">
    <cfRule type="cellIs" dxfId="1838" priority="837" stopIfTrue="1" operator="between">
      <formula>0.6875</formula>
      <formula>0.6875</formula>
    </cfRule>
    <cfRule type="cellIs" dxfId="1837" priority="838" stopIfTrue="1" operator="between">
      <formula>0.645833333333333</formula>
      <formula>0.645833333333333</formula>
    </cfRule>
    <cfRule type="cellIs" dxfId="1836" priority="839" stopIfTrue="1" operator="between">
      <formula>0.604166666666667</formula>
      <formula>0.604166666666667</formula>
    </cfRule>
    <cfRule type="cellIs" dxfId="340" priority="840" stopIfTrue="1" operator="between">
      <formula>0.458333333333333</formula>
      <formula>0.458333333333333</formula>
    </cfRule>
    <cfRule type="cellIs" dxfId="339" priority="841" stopIfTrue="1" operator="between">
      <formula>0.375</formula>
      <formula>0.375</formula>
    </cfRule>
  </conditionalFormatting>
  <conditionalFormatting sqref="B237:B241">
    <cfRule type="timePeriod" dxfId="1835" priority="836" stopIfTrue="1" timePeriod="lastMonth">
      <formula>AND(MONTH(B237)=MONTH(EDATE(TODAY(),0-1)),YEAR(B237)=YEAR(EDATE(TODAY(),0-1)))</formula>
    </cfRule>
  </conditionalFormatting>
  <conditionalFormatting sqref="D242:E242">
    <cfRule type="cellIs" dxfId="1834" priority="834" operator="between">
      <formula>7041</formula>
      <formula>7041</formula>
    </cfRule>
  </conditionalFormatting>
  <conditionalFormatting sqref="D242">
    <cfRule type="cellIs" dxfId="1833" priority="827" operator="between">
      <formula>2904</formula>
      <formula>2904</formula>
    </cfRule>
    <cfRule type="cellIs" dxfId="1832" priority="828" operator="between">
      <formula>2913</formula>
      <formula>2913</formula>
    </cfRule>
    <cfRule type="cellIs" dxfId="1831" priority="829" operator="between">
      <formula>2201</formula>
      <formula>2201</formula>
    </cfRule>
    <cfRule type="cellIs" dxfId="338" priority="830" operator="between">
      <formula>7120</formula>
      <formula>7120</formula>
    </cfRule>
    <cfRule type="cellIs" dxfId="337" priority="831" operator="between">
      <formula>2001</formula>
      <formula>2001</formula>
    </cfRule>
    <cfRule type="cellIs" dxfId="336" priority="832" operator="between">
      <formula>7014</formula>
      <formula>7014</formula>
    </cfRule>
    <cfRule type="cellIs" dxfId="335" priority="833" operator="between">
      <formula>7119</formula>
      <formula>7119</formula>
    </cfRule>
  </conditionalFormatting>
  <conditionalFormatting sqref="E242">
    <cfRule type="cellIs" dxfId="1830" priority="822" operator="between">
      <formula>"Kho giấy Vinapaper"</formula>
      <formula>"Kho giấy Vinapaper"</formula>
    </cfRule>
    <cfRule type="cellIs" dxfId="1829" priority="823" operator="between">
      <formula>"Kho tiêu hao DUC"</formula>
      <formula>"Kho tiêu hao DUC"</formula>
    </cfRule>
    <cfRule type="cellIs" dxfId="1828" priority="824" operator="between">
      <formula>"Kho Gemadept"</formula>
      <formula>"Kho Gemadept"</formula>
    </cfRule>
    <cfRule type="cellIs" dxfId="334" priority="825" operator="between">
      <formula>"Kho FM"</formula>
      <formula>"Kho FM"</formula>
    </cfRule>
    <cfRule type="cellIs" dxfId="333" priority="826" operator="between">
      <formula>"Kho Hà Nội"</formula>
      <formula>"Kho Hà Nội"</formula>
    </cfRule>
  </conditionalFormatting>
  <conditionalFormatting sqref="E242">
    <cfRule type="dataBar" priority="835">
      <dataBar minLength="0" maxLength="100">
        <cfvo type="min" val="0"/>
        <cfvo type="max" val="0"/>
        <color rgb="FF638EC6"/>
      </dataBar>
    </cfRule>
  </conditionalFormatting>
  <conditionalFormatting sqref="D243:E243">
    <cfRule type="cellIs" dxfId="1827" priority="821" operator="between">
      <formula>7041</formula>
      <formula>7041</formula>
    </cfRule>
  </conditionalFormatting>
  <conditionalFormatting sqref="D243">
    <cfRule type="cellIs" dxfId="1826" priority="814" operator="between">
      <formula>2904</formula>
      <formula>2904</formula>
    </cfRule>
    <cfRule type="cellIs" dxfId="1825" priority="815" operator="between">
      <formula>2913</formula>
      <formula>2913</formula>
    </cfRule>
    <cfRule type="cellIs" dxfId="1824" priority="816" operator="between">
      <formula>2201</formula>
      <formula>2201</formula>
    </cfRule>
    <cfRule type="cellIs" dxfId="332" priority="817" operator="between">
      <formula>7120</formula>
      <formula>7120</formula>
    </cfRule>
    <cfRule type="cellIs" dxfId="331" priority="818" operator="between">
      <formula>2001</formula>
      <formula>2001</formula>
    </cfRule>
    <cfRule type="cellIs" dxfId="330" priority="819" operator="between">
      <formula>7014</formula>
      <formula>7014</formula>
    </cfRule>
    <cfRule type="cellIs" dxfId="329" priority="820" operator="between">
      <formula>7119</formula>
      <formula>7119</formula>
    </cfRule>
  </conditionalFormatting>
  <conditionalFormatting sqref="E243">
    <cfRule type="cellIs" dxfId="1823" priority="809" operator="between">
      <formula>"Kho giấy Vinapaper"</formula>
      <formula>"Kho giấy Vinapaper"</formula>
    </cfRule>
    <cfRule type="cellIs" dxfId="1822" priority="810" operator="between">
      <formula>"Kho tiêu hao DUC"</formula>
      <formula>"Kho tiêu hao DUC"</formula>
    </cfRule>
    <cfRule type="cellIs" dxfId="1821" priority="811" operator="between">
      <formula>"Kho Gemadept"</formula>
      <formula>"Kho Gemadept"</formula>
    </cfRule>
    <cfRule type="cellIs" dxfId="328" priority="812" operator="between">
      <formula>"Kho FM"</formula>
      <formula>"Kho FM"</formula>
    </cfRule>
    <cfRule type="cellIs" dxfId="327" priority="813" operator="between">
      <formula>"Kho Hà Nội"</formula>
      <formula>"Kho Hà Nội"</formula>
    </cfRule>
  </conditionalFormatting>
  <conditionalFormatting sqref="D243:E243">
    <cfRule type="dataBar" priority="808">
      <dataBar minLength="0" maxLength="100">
        <cfvo type="min" val="0"/>
        <cfvo type="max" val="0"/>
        <color rgb="FF638EC6"/>
      </dataBar>
    </cfRule>
  </conditionalFormatting>
  <conditionalFormatting sqref="B242:B243">
    <cfRule type="cellIs" dxfId="1820" priority="803" stopIfTrue="1" operator="between">
      <formula>0.6875</formula>
      <formula>0.6875</formula>
    </cfRule>
    <cfRule type="cellIs" dxfId="1819" priority="804" stopIfTrue="1" operator="between">
      <formula>0.645833333333333</formula>
      <formula>0.645833333333333</formula>
    </cfRule>
    <cfRule type="cellIs" dxfId="1818" priority="805" stopIfTrue="1" operator="between">
      <formula>0.604166666666667</formula>
      <formula>0.604166666666667</formula>
    </cfRule>
    <cfRule type="cellIs" dxfId="326" priority="806" stopIfTrue="1" operator="between">
      <formula>0.458333333333333</formula>
      <formula>0.458333333333333</formula>
    </cfRule>
    <cfRule type="cellIs" dxfId="325" priority="807" stopIfTrue="1" operator="between">
      <formula>0.375</formula>
      <formula>0.375</formula>
    </cfRule>
  </conditionalFormatting>
  <conditionalFormatting sqref="B244:B250">
    <cfRule type="cellIs" dxfId="1817" priority="798" stopIfTrue="1" operator="between">
      <formula>0.6875</formula>
      <formula>0.6875</formula>
    </cfRule>
    <cfRule type="cellIs" dxfId="1816" priority="799" stopIfTrue="1" operator="between">
      <formula>0.645833333333333</formula>
      <formula>0.645833333333333</formula>
    </cfRule>
    <cfRule type="cellIs" dxfId="1815" priority="800" stopIfTrue="1" operator="between">
      <formula>0.604166666666667</formula>
      <formula>0.604166666666667</formula>
    </cfRule>
    <cfRule type="cellIs" dxfId="324" priority="801" stopIfTrue="1" operator="between">
      <formula>0.458333333333333</formula>
      <formula>0.458333333333333</formula>
    </cfRule>
    <cfRule type="cellIs" dxfId="323" priority="802" stopIfTrue="1" operator="between">
      <formula>0.375</formula>
      <formula>0.375</formula>
    </cfRule>
  </conditionalFormatting>
  <conditionalFormatting sqref="D244:E246">
    <cfRule type="cellIs" dxfId="1814" priority="796" operator="between">
      <formula>7041</formula>
      <formula>7041</formula>
    </cfRule>
  </conditionalFormatting>
  <conditionalFormatting sqref="D244:D246">
    <cfRule type="cellIs" dxfId="1813" priority="789" operator="between">
      <formula>2904</formula>
      <formula>2904</formula>
    </cfRule>
    <cfRule type="cellIs" dxfId="1812" priority="790" operator="between">
      <formula>2913</formula>
      <formula>2913</formula>
    </cfRule>
    <cfRule type="cellIs" dxfId="1811" priority="791" operator="between">
      <formula>2201</formula>
      <formula>2201</formula>
    </cfRule>
    <cfRule type="cellIs" dxfId="322" priority="792" operator="between">
      <formula>7120</formula>
      <formula>7120</formula>
    </cfRule>
    <cfRule type="cellIs" dxfId="321" priority="793" operator="between">
      <formula>2001</formula>
      <formula>2001</formula>
    </cfRule>
    <cfRule type="cellIs" dxfId="320" priority="794" operator="between">
      <formula>7014</formula>
      <formula>7014</formula>
    </cfRule>
    <cfRule type="cellIs" dxfId="319" priority="795" operator="between">
      <formula>7119</formula>
      <formula>7119</formula>
    </cfRule>
  </conditionalFormatting>
  <conditionalFormatting sqref="E244:E246">
    <cfRule type="cellIs" dxfId="1810" priority="784" operator="between">
      <formula>"Kho giấy Vinapaper"</formula>
      <formula>"Kho giấy Vinapaper"</formula>
    </cfRule>
    <cfRule type="cellIs" dxfId="1809" priority="785" operator="between">
      <formula>"Kho tiêu hao DUC"</formula>
      <formula>"Kho tiêu hao DUC"</formula>
    </cfRule>
    <cfRule type="cellIs" dxfId="1808" priority="786" operator="between">
      <formula>"Kho Gemadept"</formula>
      <formula>"Kho Gemadept"</formula>
    </cfRule>
    <cfRule type="cellIs" dxfId="318" priority="787" operator="between">
      <formula>"Kho FM"</formula>
      <formula>"Kho FM"</formula>
    </cfRule>
    <cfRule type="cellIs" dxfId="317" priority="788" operator="between">
      <formula>"Kho Hà Nội"</formula>
      <formula>"Kho Hà Nội"</formula>
    </cfRule>
  </conditionalFormatting>
  <conditionalFormatting sqref="E244:E246">
    <cfRule type="dataBar" priority="797">
      <dataBar minLength="0" maxLength="100">
        <cfvo type="min" val="0"/>
        <cfvo type="max" val="0"/>
        <color rgb="FF638EC6"/>
      </dataBar>
    </cfRule>
  </conditionalFormatting>
  <conditionalFormatting sqref="D247:E248">
    <cfRule type="cellIs" dxfId="1807" priority="783" operator="between">
      <formula>7041</formula>
      <formula>7041</formula>
    </cfRule>
  </conditionalFormatting>
  <conditionalFormatting sqref="D247:D248">
    <cfRule type="cellIs" dxfId="1806" priority="776" operator="between">
      <formula>2904</formula>
      <formula>2904</formula>
    </cfRule>
    <cfRule type="cellIs" dxfId="1805" priority="777" operator="between">
      <formula>2913</formula>
      <formula>2913</formula>
    </cfRule>
    <cfRule type="cellIs" dxfId="1804" priority="778" operator="between">
      <formula>2201</formula>
      <formula>2201</formula>
    </cfRule>
    <cfRule type="cellIs" dxfId="316" priority="779" operator="between">
      <formula>7120</formula>
      <formula>7120</formula>
    </cfRule>
    <cfRule type="cellIs" dxfId="315" priority="780" operator="between">
      <formula>2001</formula>
      <formula>2001</formula>
    </cfRule>
    <cfRule type="cellIs" dxfId="314" priority="781" operator="between">
      <formula>7014</formula>
      <formula>7014</formula>
    </cfRule>
    <cfRule type="cellIs" dxfId="313" priority="782" operator="between">
      <formula>7119</formula>
      <formula>7119</formula>
    </cfRule>
  </conditionalFormatting>
  <conditionalFormatting sqref="E247:E248">
    <cfRule type="cellIs" dxfId="1803" priority="771" operator="between">
      <formula>"Kho giấy Vinapaper"</formula>
      <formula>"Kho giấy Vinapaper"</formula>
    </cfRule>
    <cfRule type="cellIs" dxfId="1802" priority="772" operator="between">
      <formula>"Kho tiêu hao DUC"</formula>
      <formula>"Kho tiêu hao DUC"</formula>
    </cfRule>
    <cfRule type="cellIs" dxfId="1801" priority="773" operator="between">
      <formula>"Kho Gemadept"</formula>
      <formula>"Kho Gemadept"</formula>
    </cfRule>
    <cfRule type="cellIs" dxfId="312" priority="774" operator="between">
      <formula>"Kho FM"</formula>
      <formula>"Kho FM"</formula>
    </cfRule>
    <cfRule type="cellIs" dxfId="311" priority="775" operator="between">
      <formula>"Kho Hà Nội"</formula>
      <formula>"Kho Hà Nội"</formula>
    </cfRule>
  </conditionalFormatting>
  <conditionalFormatting sqref="D247:E248">
    <cfRule type="dataBar" priority="770">
      <dataBar minLength="0" maxLength="100">
        <cfvo type="min" val="0"/>
        <cfvo type="max" val="0"/>
        <color rgb="FF638EC6"/>
      </dataBar>
    </cfRule>
  </conditionalFormatting>
  <conditionalFormatting sqref="D250:E250">
    <cfRule type="cellIs" dxfId="1800" priority="769" operator="between">
      <formula>7041</formula>
      <formula>7041</formula>
    </cfRule>
  </conditionalFormatting>
  <conditionalFormatting sqref="D250">
    <cfRule type="cellIs" dxfId="1799" priority="762" operator="between">
      <formula>2904</formula>
      <formula>2904</formula>
    </cfRule>
    <cfRule type="cellIs" dxfId="1798" priority="763" operator="between">
      <formula>2913</formula>
      <formula>2913</formula>
    </cfRule>
    <cfRule type="cellIs" dxfId="1797" priority="764" operator="between">
      <formula>2201</formula>
      <formula>2201</formula>
    </cfRule>
    <cfRule type="cellIs" dxfId="310" priority="765" operator="between">
      <formula>7120</formula>
      <formula>7120</formula>
    </cfRule>
    <cfRule type="cellIs" dxfId="309" priority="766" operator="between">
      <formula>2001</formula>
      <formula>2001</formula>
    </cfRule>
    <cfRule type="cellIs" dxfId="308" priority="767" operator="between">
      <formula>7014</formula>
      <formula>7014</formula>
    </cfRule>
    <cfRule type="cellIs" dxfId="307" priority="768" operator="between">
      <formula>7119</formula>
      <formula>7119</formula>
    </cfRule>
  </conditionalFormatting>
  <conditionalFormatting sqref="E250">
    <cfRule type="cellIs" dxfId="1796" priority="757" operator="between">
      <formula>"Kho giấy Vinapaper"</formula>
      <formula>"Kho giấy Vinapaper"</formula>
    </cfRule>
    <cfRule type="cellIs" dxfId="1795" priority="758" operator="between">
      <formula>"Kho tiêu hao DUC"</formula>
      <formula>"Kho tiêu hao DUC"</formula>
    </cfRule>
    <cfRule type="cellIs" dxfId="1794" priority="759" operator="between">
      <formula>"Kho Gemadept"</formula>
      <formula>"Kho Gemadept"</formula>
    </cfRule>
    <cfRule type="cellIs" dxfId="306" priority="760" operator="between">
      <formula>"Kho FM"</formula>
      <formula>"Kho FM"</formula>
    </cfRule>
    <cfRule type="cellIs" dxfId="305" priority="761" operator="between">
      <formula>"Kho Hà Nội"</formula>
      <formula>"Kho Hà Nội"</formula>
    </cfRule>
  </conditionalFormatting>
  <conditionalFormatting sqref="D250:E250">
    <cfRule type="dataBar" priority="756">
      <dataBar minLength="0" maxLength="100">
        <cfvo type="min" val="0"/>
        <cfvo type="max" val="0"/>
        <color rgb="FF638EC6"/>
      </dataBar>
    </cfRule>
  </conditionalFormatting>
  <conditionalFormatting sqref="D249:E249">
    <cfRule type="cellIs" dxfId="1793" priority="754" operator="between">
      <formula>7041</formula>
      <formula>7041</formula>
    </cfRule>
  </conditionalFormatting>
  <conditionalFormatting sqref="D249">
    <cfRule type="cellIs" dxfId="1792" priority="747" operator="between">
      <formula>2904</formula>
      <formula>2904</formula>
    </cfRule>
    <cfRule type="cellIs" dxfId="1791" priority="748" operator="between">
      <formula>2913</formula>
      <formula>2913</formula>
    </cfRule>
    <cfRule type="cellIs" dxfId="1790" priority="749" operator="between">
      <formula>2201</formula>
      <formula>2201</formula>
    </cfRule>
    <cfRule type="cellIs" dxfId="304" priority="750" operator="between">
      <formula>7120</formula>
      <formula>7120</formula>
    </cfRule>
    <cfRule type="cellIs" dxfId="303" priority="751" operator="between">
      <formula>2001</formula>
      <formula>2001</formula>
    </cfRule>
    <cfRule type="cellIs" dxfId="302" priority="752" operator="between">
      <formula>7014</formula>
      <formula>7014</formula>
    </cfRule>
    <cfRule type="cellIs" dxfId="301" priority="753" operator="between">
      <formula>7119</formula>
      <formula>7119</formula>
    </cfRule>
  </conditionalFormatting>
  <conditionalFormatting sqref="E249">
    <cfRule type="cellIs" dxfId="1789" priority="742" operator="between">
      <formula>"Kho giấy Vinapaper"</formula>
      <formula>"Kho giấy Vinapaper"</formula>
    </cfRule>
    <cfRule type="cellIs" dxfId="1788" priority="743" operator="between">
      <formula>"Kho tiêu hao DUC"</formula>
      <formula>"Kho tiêu hao DUC"</formula>
    </cfRule>
    <cfRule type="cellIs" dxfId="1787" priority="744" operator="between">
      <formula>"Kho Gemadept"</formula>
      <formula>"Kho Gemadept"</formula>
    </cfRule>
    <cfRule type="cellIs" dxfId="300" priority="745" operator="between">
      <formula>"Kho FM"</formula>
      <formula>"Kho FM"</formula>
    </cfRule>
    <cfRule type="cellIs" dxfId="299" priority="746" operator="between">
      <formula>"Kho Hà Nội"</formula>
      <formula>"Kho Hà Nội"</formula>
    </cfRule>
  </conditionalFormatting>
  <conditionalFormatting sqref="E249">
    <cfRule type="dataBar" priority="755">
      <dataBar minLength="0" maxLength="100">
        <cfvo type="min" val="0"/>
        <cfvo type="max" val="0"/>
        <color rgb="FF638EC6"/>
      </dataBar>
    </cfRule>
  </conditionalFormatting>
  <conditionalFormatting sqref="D251:E253">
    <cfRule type="cellIs" dxfId="1786" priority="740" operator="between">
      <formula>7041</formula>
      <formula>7041</formula>
    </cfRule>
  </conditionalFormatting>
  <conditionalFormatting sqref="D251:D253">
    <cfRule type="cellIs" dxfId="1785" priority="733" operator="between">
      <formula>2904</formula>
      <formula>2904</formula>
    </cfRule>
    <cfRule type="cellIs" dxfId="1784" priority="734" operator="between">
      <formula>2913</formula>
      <formula>2913</formula>
    </cfRule>
    <cfRule type="cellIs" dxfId="1783" priority="735" operator="between">
      <formula>2201</formula>
      <formula>2201</formula>
    </cfRule>
    <cfRule type="cellIs" dxfId="298" priority="736" operator="between">
      <formula>7120</formula>
      <formula>7120</formula>
    </cfRule>
    <cfRule type="cellIs" dxfId="297" priority="737" operator="between">
      <formula>2001</formula>
      <formula>2001</formula>
    </cfRule>
    <cfRule type="cellIs" dxfId="296" priority="738" operator="between">
      <formula>7014</formula>
      <formula>7014</formula>
    </cfRule>
    <cfRule type="cellIs" dxfId="295" priority="739" operator="between">
      <formula>7119</formula>
      <formula>7119</formula>
    </cfRule>
  </conditionalFormatting>
  <conditionalFormatting sqref="E251:E253">
    <cfRule type="cellIs" dxfId="1782" priority="728" operator="between">
      <formula>"Kho giấy Vinapaper"</formula>
      <formula>"Kho giấy Vinapaper"</formula>
    </cfRule>
    <cfRule type="cellIs" dxfId="1781" priority="729" operator="between">
      <formula>"Kho tiêu hao DUC"</formula>
      <formula>"Kho tiêu hao DUC"</formula>
    </cfRule>
    <cfRule type="cellIs" dxfId="1780" priority="730" operator="between">
      <formula>"Kho Gemadept"</formula>
      <formula>"Kho Gemadept"</formula>
    </cfRule>
    <cfRule type="cellIs" dxfId="294" priority="731" operator="between">
      <formula>"Kho FM"</formula>
      <formula>"Kho FM"</formula>
    </cfRule>
    <cfRule type="cellIs" dxfId="293" priority="732" operator="between">
      <formula>"Kho Hà Nội"</formula>
      <formula>"Kho Hà Nội"</formula>
    </cfRule>
  </conditionalFormatting>
  <conditionalFormatting sqref="E251:E253">
    <cfRule type="dataBar" priority="741">
      <dataBar minLength="0" maxLength="100">
        <cfvo type="min" val="0"/>
        <cfvo type="max" val="0"/>
        <color rgb="FF638EC6"/>
      </dataBar>
    </cfRule>
  </conditionalFormatting>
  <conditionalFormatting sqref="D254:E254">
    <cfRule type="cellIs" dxfId="1779" priority="727" operator="between">
      <formula>7041</formula>
      <formula>7041</formula>
    </cfRule>
  </conditionalFormatting>
  <conditionalFormatting sqref="D254">
    <cfRule type="cellIs" dxfId="1778" priority="720" operator="between">
      <formula>2904</formula>
      <formula>2904</formula>
    </cfRule>
    <cfRule type="cellIs" dxfId="1777" priority="721" operator="between">
      <formula>2913</formula>
      <formula>2913</formula>
    </cfRule>
    <cfRule type="cellIs" dxfId="1776" priority="722" operator="between">
      <formula>2201</formula>
      <formula>2201</formula>
    </cfRule>
    <cfRule type="cellIs" dxfId="292" priority="723" operator="between">
      <formula>7120</formula>
      <formula>7120</formula>
    </cfRule>
    <cfRule type="cellIs" dxfId="291" priority="724" operator="between">
      <formula>2001</formula>
      <formula>2001</formula>
    </cfRule>
    <cfRule type="cellIs" dxfId="290" priority="725" operator="between">
      <formula>7014</formula>
      <formula>7014</formula>
    </cfRule>
    <cfRule type="cellIs" dxfId="289" priority="726" operator="between">
      <formula>7119</formula>
      <formula>7119</formula>
    </cfRule>
  </conditionalFormatting>
  <conditionalFormatting sqref="E254">
    <cfRule type="cellIs" dxfId="1775" priority="715" operator="between">
      <formula>"Kho giấy Vinapaper"</formula>
      <formula>"Kho giấy Vinapaper"</formula>
    </cfRule>
    <cfRule type="cellIs" dxfId="1774" priority="716" operator="between">
      <formula>"Kho tiêu hao DUC"</formula>
      <formula>"Kho tiêu hao DUC"</formula>
    </cfRule>
    <cfRule type="cellIs" dxfId="1773" priority="717" operator="between">
      <formula>"Kho Gemadept"</formula>
      <formula>"Kho Gemadept"</formula>
    </cfRule>
    <cfRule type="cellIs" dxfId="288" priority="718" operator="between">
      <formula>"Kho FM"</formula>
      <formula>"Kho FM"</formula>
    </cfRule>
    <cfRule type="cellIs" dxfId="287" priority="719" operator="between">
      <formula>"Kho Hà Nội"</formula>
      <formula>"Kho Hà Nội"</formula>
    </cfRule>
  </conditionalFormatting>
  <conditionalFormatting sqref="D254:E254">
    <cfRule type="dataBar" priority="714">
      <dataBar minLength="0" maxLength="100">
        <cfvo type="min" val="0"/>
        <cfvo type="max" val="0"/>
        <color rgb="FF638EC6"/>
      </dataBar>
    </cfRule>
  </conditionalFormatting>
  <conditionalFormatting sqref="B251:B256">
    <cfRule type="cellIs" dxfId="1772" priority="713" operator="between">
      <formula>"09h00"</formula>
      <formula>"09h15"</formula>
    </cfRule>
  </conditionalFormatting>
  <conditionalFormatting sqref="B251:B256">
    <cfRule type="cellIs" dxfId="1771" priority="710" operator="between">
      <formula>"16h30"</formula>
      <formula>"16h45"</formula>
    </cfRule>
    <cfRule type="cellIs" dxfId="1770" priority="711" operator="between">
      <formula>"14h30"</formula>
      <formula>"14h45"</formula>
    </cfRule>
    <cfRule type="cellIs" dxfId="1769" priority="712" operator="between">
      <formula>"11h00"</formula>
      <formula>"11h15"</formula>
    </cfRule>
  </conditionalFormatting>
  <conditionalFormatting sqref="B251:B256">
    <cfRule type="cellIs" dxfId="1768" priority="709" operator="between">
      <formula>"15h30"</formula>
      <formula>"15h30"</formula>
    </cfRule>
  </conditionalFormatting>
  <conditionalFormatting sqref="B251:B256">
    <cfRule type="cellIs" dxfId="1767" priority="704" stopIfTrue="1" operator="between">
      <formula>0.6875</formula>
      <formula>0.6875</formula>
    </cfRule>
    <cfRule type="cellIs" dxfId="1766" priority="705" stopIfTrue="1" operator="between">
      <formula>0.645833333333333</formula>
      <formula>0.645833333333333</formula>
    </cfRule>
    <cfRule type="cellIs" dxfId="1765" priority="706" stopIfTrue="1" operator="between">
      <formula>0.604166666666667</formula>
      <formula>0.604166666666667</formula>
    </cfRule>
    <cfRule type="cellIs" dxfId="286" priority="707" stopIfTrue="1" operator="between">
      <formula>0.458333333333333</formula>
      <formula>0.458333333333333</formula>
    </cfRule>
    <cfRule type="cellIs" dxfId="285" priority="708" stopIfTrue="1" operator="between">
      <formula>0.375</formula>
      <formula>0.375</formula>
    </cfRule>
  </conditionalFormatting>
  <conditionalFormatting sqref="B251:B256">
    <cfRule type="timePeriod" dxfId="1764" priority="703" stopIfTrue="1" timePeriod="lastMonth">
      <formula>AND(MONTH(B251)=MONTH(EDATE(TODAY(),0-1)),YEAR(B251)=YEAR(EDATE(TODAY(),0-1)))</formula>
    </cfRule>
  </conditionalFormatting>
  <conditionalFormatting sqref="D255:E255">
    <cfRule type="cellIs" dxfId="1763" priority="701" operator="between">
      <formula>7041</formula>
      <formula>7041</formula>
    </cfRule>
  </conditionalFormatting>
  <conditionalFormatting sqref="D255">
    <cfRule type="cellIs" dxfId="1762" priority="694" operator="between">
      <formula>2904</formula>
      <formula>2904</formula>
    </cfRule>
    <cfRule type="cellIs" dxfId="1761" priority="695" operator="between">
      <formula>2913</formula>
      <formula>2913</formula>
    </cfRule>
    <cfRule type="cellIs" dxfId="1760" priority="696" operator="between">
      <formula>2201</formula>
      <formula>2201</formula>
    </cfRule>
    <cfRule type="cellIs" dxfId="284" priority="697" operator="between">
      <formula>7120</formula>
      <formula>7120</formula>
    </cfRule>
    <cfRule type="cellIs" dxfId="283" priority="698" operator="between">
      <formula>2001</formula>
      <formula>2001</formula>
    </cfRule>
    <cfRule type="cellIs" dxfId="282" priority="699" operator="between">
      <formula>7014</formula>
      <formula>7014</formula>
    </cfRule>
    <cfRule type="cellIs" dxfId="281" priority="700" operator="between">
      <formula>7119</formula>
      <formula>7119</formula>
    </cfRule>
  </conditionalFormatting>
  <conditionalFormatting sqref="E255">
    <cfRule type="cellIs" dxfId="1759" priority="689" operator="between">
      <formula>"Kho giấy Vinapaper"</formula>
      <formula>"Kho giấy Vinapaper"</formula>
    </cfRule>
    <cfRule type="cellIs" dxfId="1758" priority="690" operator="between">
      <formula>"Kho tiêu hao DUC"</formula>
      <formula>"Kho tiêu hao DUC"</formula>
    </cfRule>
    <cfRule type="cellIs" dxfId="1757" priority="691" operator="between">
      <formula>"Kho Gemadept"</formula>
      <formula>"Kho Gemadept"</formula>
    </cfRule>
    <cfRule type="cellIs" dxfId="280" priority="692" operator="between">
      <formula>"Kho FM"</formula>
      <formula>"Kho FM"</formula>
    </cfRule>
    <cfRule type="cellIs" dxfId="279" priority="693" operator="between">
      <formula>"Kho Hà Nội"</formula>
      <formula>"Kho Hà Nội"</formula>
    </cfRule>
  </conditionalFormatting>
  <conditionalFormatting sqref="E255">
    <cfRule type="dataBar" priority="702">
      <dataBar minLength="0" maxLength="100">
        <cfvo type="min" val="0"/>
        <cfvo type="max" val="0"/>
        <color rgb="FF638EC6"/>
      </dataBar>
    </cfRule>
  </conditionalFormatting>
  <conditionalFormatting sqref="D256:E256">
    <cfRule type="cellIs" dxfId="1756" priority="688" operator="between">
      <formula>7041</formula>
      <formula>7041</formula>
    </cfRule>
  </conditionalFormatting>
  <conditionalFormatting sqref="D256">
    <cfRule type="cellIs" dxfId="1755" priority="681" operator="between">
      <formula>2904</formula>
      <formula>2904</formula>
    </cfRule>
    <cfRule type="cellIs" dxfId="1754" priority="682" operator="between">
      <formula>2913</formula>
      <formula>2913</formula>
    </cfRule>
    <cfRule type="cellIs" dxfId="1753" priority="683" operator="between">
      <formula>2201</formula>
      <formula>2201</formula>
    </cfRule>
    <cfRule type="cellIs" dxfId="278" priority="684" operator="between">
      <formula>7120</formula>
      <formula>7120</formula>
    </cfRule>
    <cfRule type="cellIs" dxfId="277" priority="685" operator="between">
      <formula>2001</formula>
      <formula>2001</formula>
    </cfRule>
    <cfRule type="cellIs" dxfId="276" priority="686" operator="between">
      <formula>7014</formula>
      <formula>7014</formula>
    </cfRule>
    <cfRule type="cellIs" dxfId="275" priority="687" operator="between">
      <formula>7119</formula>
      <formula>7119</formula>
    </cfRule>
  </conditionalFormatting>
  <conditionalFormatting sqref="E256">
    <cfRule type="cellIs" dxfId="1752" priority="676" operator="between">
      <formula>"Kho giấy Vinapaper"</formula>
      <formula>"Kho giấy Vinapaper"</formula>
    </cfRule>
    <cfRule type="cellIs" dxfId="1751" priority="677" operator="between">
      <formula>"Kho tiêu hao DUC"</formula>
      <formula>"Kho tiêu hao DUC"</formula>
    </cfRule>
    <cfRule type="cellIs" dxfId="1750" priority="678" operator="between">
      <formula>"Kho Gemadept"</formula>
      <formula>"Kho Gemadept"</formula>
    </cfRule>
    <cfRule type="cellIs" dxfId="274" priority="679" operator="between">
      <formula>"Kho FM"</formula>
      <formula>"Kho FM"</formula>
    </cfRule>
    <cfRule type="cellIs" dxfId="273" priority="680" operator="between">
      <formula>"Kho Hà Nội"</formula>
      <formula>"Kho Hà Nội"</formula>
    </cfRule>
  </conditionalFormatting>
  <conditionalFormatting sqref="D256:E256">
    <cfRule type="dataBar" priority="675">
      <dataBar minLength="0" maxLength="100">
        <cfvo type="min" val="0"/>
        <cfvo type="max" val="0"/>
        <color rgb="FF638EC6"/>
      </dataBar>
    </cfRule>
  </conditionalFormatting>
  <conditionalFormatting sqref="D257:E258">
    <cfRule type="cellIs" dxfId="1749" priority="673" operator="between">
      <formula>7041</formula>
      <formula>7041</formula>
    </cfRule>
  </conditionalFormatting>
  <conditionalFormatting sqref="D257:D258">
    <cfRule type="cellIs" dxfId="1748" priority="666" operator="between">
      <formula>2904</formula>
      <formula>2904</formula>
    </cfRule>
    <cfRule type="cellIs" dxfId="1747" priority="667" operator="between">
      <formula>2913</formula>
      <formula>2913</formula>
    </cfRule>
    <cfRule type="cellIs" dxfId="1746" priority="668" operator="between">
      <formula>2201</formula>
      <formula>2201</formula>
    </cfRule>
    <cfRule type="cellIs" dxfId="272" priority="669" operator="between">
      <formula>7120</formula>
      <formula>7120</formula>
    </cfRule>
    <cfRule type="cellIs" dxfId="271" priority="670" operator="between">
      <formula>2001</formula>
      <formula>2001</formula>
    </cfRule>
    <cfRule type="cellIs" dxfId="270" priority="671" operator="between">
      <formula>7014</formula>
      <formula>7014</formula>
    </cfRule>
    <cfRule type="cellIs" dxfId="269" priority="672" operator="between">
      <formula>7119</formula>
      <formula>7119</formula>
    </cfRule>
  </conditionalFormatting>
  <conditionalFormatting sqref="E257:E258">
    <cfRule type="cellIs" dxfId="1745" priority="661" operator="between">
      <formula>"Kho giấy Vinapaper"</formula>
      <formula>"Kho giấy Vinapaper"</formula>
    </cfRule>
    <cfRule type="cellIs" dxfId="1744" priority="662" operator="between">
      <formula>"Kho tiêu hao DUC"</formula>
      <formula>"Kho tiêu hao DUC"</formula>
    </cfRule>
    <cfRule type="cellIs" dxfId="1743" priority="663" operator="between">
      <formula>"Kho Gemadept"</formula>
      <formula>"Kho Gemadept"</formula>
    </cfRule>
    <cfRule type="cellIs" dxfId="268" priority="664" operator="between">
      <formula>"Kho FM"</formula>
      <formula>"Kho FM"</formula>
    </cfRule>
    <cfRule type="cellIs" dxfId="267" priority="665" operator="between">
      <formula>"Kho Hà Nội"</formula>
      <formula>"Kho Hà Nội"</formula>
    </cfRule>
  </conditionalFormatting>
  <conditionalFormatting sqref="E257:E258">
    <cfRule type="dataBar" priority="674">
      <dataBar minLength="0" maxLength="100">
        <cfvo type="min" val="0"/>
        <cfvo type="max" val="0"/>
        <color rgb="FF638EC6"/>
      </dataBar>
    </cfRule>
  </conditionalFormatting>
  <conditionalFormatting sqref="E259">
    <cfRule type="cellIs" dxfId="1742" priority="655" operator="between">
      <formula>"Kho giấy Vinapaper"</formula>
      <formula>"Kho giấy Vinapaper"</formula>
    </cfRule>
    <cfRule type="cellIs" dxfId="1741" priority="656" operator="between">
      <formula>"Kho tiêu hao DUC"</formula>
      <formula>"Kho tiêu hao DUC"</formula>
    </cfRule>
    <cfRule type="cellIs" dxfId="1740" priority="657" operator="between">
      <formula>"Kho Gemadept"</formula>
      <formula>"Kho Gemadept"</formula>
    </cfRule>
    <cfRule type="cellIs" dxfId="266" priority="658" operator="between">
      <formula>"Kho FM"</formula>
      <formula>"Kho FM"</formula>
    </cfRule>
    <cfRule type="cellIs" dxfId="265" priority="659" operator="between">
      <formula>"Kho Hà Nội"</formula>
      <formula>"Kho Hà Nội"</formula>
    </cfRule>
  </conditionalFormatting>
  <conditionalFormatting sqref="E259">
    <cfRule type="cellIs" dxfId="1739" priority="660" operator="between">
      <formula>7041</formula>
      <formula>7041</formula>
    </cfRule>
  </conditionalFormatting>
  <conditionalFormatting sqref="B257:B259">
    <cfRule type="cellIs" dxfId="1738" priority="650" stopIfTrue="1" operator="between">
      <formula>0.6875</formula>
      <formula>0.6875</formula>
    </cfRule>
    <cfRule type="cellIs" dxfId="1737" priority="651" stopIfTrue="1" operator="between">
      <formula>0.645833333333333</formula>
      <formula>0.645833333333333</formula>
    </cfRule>
    <cfRule type="cellIs" dxfId="1736" priority="652" stopIfTrue="1" operator="between">
      <formula>0.604166666666667</formula>
      <formula>0.604166666666667</formula>
    </cfRule>
    <cfRule type="cellIs" dxfId="264" priority="653" stopIfTrue="1" operator="between">
      <formula>0.458333333333333</formula>
      <formula>0.458333333333333</formula>
    </cfRule>
    <cfRule type="cellIs" dxfId="263" priority="654" stopIfTrue="1" operator="between">
      <formula>0.375</formula>
      <formula>0.375</formula>
    </cfRule>
  </conditionalFormatting>
  <conditionalFormatting sqref="D260:E265">
    <cfRule type="cellIs" dxfId="1735" priority="648" operator="between">
      <formula>7041</formula>
      <formula>7041</formula>
    </cfRule>
  </conditionalFormatting>
  <conditionalFormatting sqref="D260:D265">
    <cfRule type="cellIs" dxfId="1734" priority="641" operator="between">
      <formula>2904</formula>
      <formula>2904</formula>
    </cfRule>
    <cfRule type="cellIs" dxfId="1733" priority="642" operator="between">
      <formula>2913</formula>
      <formula>2913</formula>
    </cfRule>
    <cfRule type="cellIs" dxfId="1732" priority="643" operator="between">
      <formula>2201</formula>
      <formula>2201</formula>
    </cfRule>
    <cfRule type="cellIs" dxfId="262" priority="644" operator="between">
      <formula>7120</formula>
      <formula>7120</formula>
    </cfRule>
    <cfRule type="cellIs" dxfId="261" priority="645" operator="between">
      <formula>2001</formula>
      <formula>2001</formula>
    </cfRule>
    <cfRule type="cellIs" dxfId="260" priority="646" operator="between">
      <formula>7014</formula>
      <formula>7014</formula>
    </cfRule>
    <cfRule type="cellIs" dxfId="259" priority="647" operator="between">
      <formula>7119</formula>
      <formula>7119</formula>
    </cfRule>
  </conditionalFormatting>
  <conditionalFormatting sqref="E260:E265">
    <cfRule type="cellIs" dxfId="1731" priority="636" operator="between">
      <formula>"Kho giấy Vinapaper"</formula>
      <formula>"Kho giấy Vinapaper"</formula>
    </cfRule>
    <cfRule type="cellIs" dxfId="1730" priority="637" operator="between">
      <formula>"Kho tiêu hao DUC"</formula>
      <formula>"Kho tiêu hao DUC"</formula>
    </cfRule>
    <cfRule type="cellIs" dxfId="1729" priority="638" operator="between">
      <formula>"Kho Gemadept"</formula>
      <formula>"Kho Gemadept"</formula>
    </cfRule>
    <cfRule type="cellIs" dxfId="258" priority="639" operator="between">
      <formula>"Kho FM"</formula>
      <formula>"Kho FM"</formula>
    </cfRule>
    <cfRule type="cellIs" dxfId="257" priority="640" operator="between">
      <formula>"Kho Hà Nội"</formula>
      <formula>"Kho Hà Nội"</formula>
    </cfRule>
  </conditionalFormatting>
  <conditionalFormatting sqref="E260:E265">
    <cfRule type="dataBar" priority="649">
      <dataBar minLength="0" maxLength="100">
        <cfvo type="min" val="0"/>
        <cfvo type="max" val="0"/>
        <color rgb="FF638EC6"/>
      </dataBar>
    </cfRule>
  </conditionalFormatting>
  <conditionalFormatting sqref="D266:E266">
    <cfRule type="cellIs" dxfId="1728" priority="635" operator="between">
      <formula>7041</formula>
      <formula>7041</formula>
    </cfRule>
  </conditionalFormatting>
  <conditionalFormatting sqref="D266">
    <cfRule type="cellIs" dxfId="1727" priority="628" operator="between">
      <formula>2904</formula>
      <formula>2904</formula>
    </cfRule>
    <cfRule type="cellIs" dxfId="1726" priority="629" operator="between">
      <formula>2913</formula>
      <formula>2913</formula>
    </cfRule>
    <cfRule type="cellIs" dxfId="1725" priority="630" operator="between">
      <formula>2201</formula>
      <formula>2201</formula>
    </cfRule>
    <cfRule type="cellIs" dxfId="256" priority="631" operator="between">
      <formula>7120</formula>
      <formula>7120</formula>
    </cfRule>
    <cfRule type="cellIs" dxfId="255" priority="632" operator="between">
      <formula>2001</formula>
      <formula>2001</formula>
    </cfRule>
    <cfRule type="cellIs" dxfId="254" priority="633" operator="between">
      <formula>7014</formula>
      <formula>7014</formula>
    </cfRule>
    <cfRule type="cellIs" dxfId="253" priority="634" operator="between">
      <formula>7119</formula>
      <formula>7119</formula>
    </cfRule>
  </conditionalFormatting>
  <conditionalFormatting sqref="E266">
    <cfRule type="cellIs" dxfId="1724" priority="623" operator="between">
      <formula>"Kho giấy Vinapaper"</formula>
      <formula>"Kho giấy Vinapaper"</formula>
    </cfRule>
    <cfRule type="cellIs" dxfId="1723" priority="624" operator="between">
      <formula>"Kho tiêu hao DUC"</formula>
      <formula>"Kho tiêu hao DUC"</formula>
    </cfRule>
    <cfRule type="cellIs" dxfId="1722" priority="625" operator="between">
      <formula>"Kho Gemadept"</formula>
      <formula>"Kho Gemadept"</formula>
    </cfRule>
    <cfRule type="cellIs" dxfId="252" priority="626" operator="between">
      <formula>"Kho FM"</formula>
      <formula>"Kho FM"</formula>
    </cfRule>
    <cfRule type="cellIs" dxfId="251" priority="627" operator="between">
      <formula>"Kho Hà Nội"</formula>
      <formula>"Kho Hà Nội"</formula>
    </cfRule>
  </conditionalFormatting>
  <conditionalFormatting sqref="D266:E266">
    <cfRule type="dataBar" priority="622">
      <dataBar minLength="0" maxLength="100">
        <cfvo type="min" val="0"/>
        <cfvo type="max" val="0"/>
        <color rgb="FF638EC6"/>
      </dataBar>
    </cfRule>
  </conditionalFormatting>
  <conditionalFormatting sqref="B260:B266">
    <cfRule type="cellIs" dxfId="1721" priority="621" operator="between">
      <formula>"09h00"</formula>
      <formula>"09h15"</formula>
    </cfRule>
  </conditionalFormatting>
  <conditionalFormatting sqref="B260:B266">
    <cfRule type="cellIs" dxfId="1720" priority="618" operator="between">
      <formula>"16h30"</formula>
      <formula>"16h45"</formula>
    </cfRule>
    <cfRule type="cellIs" dxfId="1719" priority="619" operator="between">
      <formula>"14h30"</formula>
      <formula>"14h45"</formula>
    </cfRule>
    <cfRule type="cellIs" dxfId="1718" priority="620" operator="between">
      <formula>"11h00"</formula>
      <formula>"11h15"</formula>
    </cfRule>
  </conditionalFormatting>
  <conditionalFormatting sqref="B260:B266">
    <cfRule type="cellIs" dxfId="1717" priority="617" operator="between">
      <formula>"15h30"</formula>
      <formula>"15h30"</formula>
    </cfRule>
  </conditionalFormatting>
  <conditionalFormatting sqref="B260:B266">
    <cfRule type="cellIs" dxfId="1716" priority="612" stopIfTrue="1" operator="between">
      <formula>0.6875</formula>
      <formula>0.6875</formula>
    </cfRule>
    <cfRule type="cellIs" dxfId="1715" priority="613" stopIfTrue="1" operator="between">
      <formula>0.645833333333333</formula>
      <formula>0.645833333333333</formula>
    </cfRule>
    <cfRule type="cellIs" dxfId="1714" priority="614" stopIfTrue="1" operator="between">
      <formula>0.604166666666667</formula>
      <formula>0.604166666666667</formula>
    </cfRule>
    <cfRule type="cellIs" dxfId="250" priority="615" stopIfTrue="1" operator="between">
      <formula>0.458333333333333</formula>
      <formula>0.458333333333333</formula>
    </cfRule>
    <cfRule type="cellIs" dxfId="249" priority="616" stopIfTrue="1" operator="between">
      <formula>0.375</formula>
      <formula>0.375</formula>
    </cfRule>
  </conditionalFormatting>
  <conditionalFormatting sqref="B260:B266">
    <cfRule type="timePeriod" dxfId="1713" priority="611" stopIfTrue="1" timePeriod="lastMonth">
      <formula>AND(MONTH(B260)=MONTH(EDATE(TODAY(),0-1)),YEAR(B260)=YEAR(EDATE(TODAY(),0-1)))</formula>
    </cfRule>
  </conditionalFormatting>
  <conditionalFormatting sqref="B267">
    <cfRule type="cellIs" dxfId="1712" priority="610" operator="between">
      <formula>"09h00"</formula>
      <formula>"09h15"</formula>
    </cfRule>
  </conditionalFormatting>
  <conditionalFormatting sqref="B267">
    <cfRule type="cellIs" dxfId="1711" priority="607" operator="between">
      <formula>"16h30"</formula>
      <formula>"16h45"</formula>
    </cfRule>
    <cfRule type="cellIs" dxfId="1710" priority="608" operator="between">
      <formula>"14h30"</formula>
      <formula>"14h45"</formula>
    </cfRule>
    <cfRule type="cellIs" dxfId="1709" priority="609" operator="between">
      <formula>"11h00"</formula>
      <formula>"11h15"</formula>
    </cfRule>
  </conditionalFormatting>
  <conditionalFormatting sqref="B267">
    <cfRule type="cellIs" dxfId="1708" priority="606" operator="between">
      <formula>"15h30"</formula>
      <formula>"15h30"</formula>
    </cfRule>
  </conditionalFormatting>
  <conditionalFormatting sqref="B267">
    <cfRule type="cellIs" dxfId="1707" priority="601" stopIfTrue="1" operator="between">
      <formula>0.6875</formula>
      <formula>0.6875</formula>
    </cfRule>
    <cfRule type="cellIs" dxfId="1706" priority="602" stopIfTrue="1" operator="between">
      <formula>0.645833333333333</formula>
      <formula>0.645833333333333</formula>
    </cfRule>
    <cfRule type="cellIs" dxfId="1705" priority="603" stopIfTrue="1" operator="between">
      <formula>0.604166666666667</formula>
      <formula>0.604166666666667</formula>
    </cfRule>
    <cfRule type="cellIs" dxfId="248" priority="604" stopIfTrue="1" operator="between">
      <formula>0.458333333333333</formula>
      <formula>0.458333333333333</formula>
    </cfRule>
    <cfRule type="cellIs" dxfId="247" priority="605" stopIfTrue="1" operator="between">
      <formula>0.375</formula>
      <formula>0.375</formula>
    </cfRule>
  </conditionalFormatting>
  <conditionalFormatting sqref="B267">
    <cfRule type="timePeriod" dxfId="1704" priority="600" stopIfTrue="1" timePeriod="lastMonth">
      <formula>AND(MONTH(B267)=MONTH(EDATE(TODAY(),0-1)),YEAR(B267)=YEAR(EDATE(TODAY(),0-1)))</formula>
    </cfRule>
  </conditionalFormatting>
  <conditionalFormatting sqref="E267">
    <cfRule type="cellIs" dxfId="1703" priority="594" operator="between">
      <formula>"Kho giấy Vinapaper"</formula>
      <formula>"Kho giấy Vinapaper"</formula>
    </cfRule>
    <cfRule type="cellIs" dxfId="1702" priority="595" operator="between">
      <formula>"Kho tiêu hao DUC"</formula>
      <formula>"Kho tiêu hao DUC"</formula>
    </cfRule>
    <cfRule type="cellIs" dxfId="1701" priority="596" operator="between">
      <formula>"Kho Gemadept"</formula>
      <formula>"Kho Gemadept"</formula>
    </cfRule>
    <cfRule type="cellIs" dxfId="246" priority="597" operator="between">
      <formula>"Kho FM"</formula>
      <formula>"Kho FM"</formula>
    </cfRule>
    <cfRule type="cellIs" dxfId="245" priority="598" operator="between">
      <formula>"Kho Hà Nội"</formula>
      <formula>"Kho Hà Nội"</formula>
    </cfRule>
  </conditionalFormatting>
  <conditionalFormatting sqref="E267">
    <cfRule type="cellIs" dxfId="1700" priority="599" operator="between">
      <formula>7041</formula>
      <formula>7041</formula>
    </cfRule>
  </conditionalFormatting>
  <conditionalFormatting sqref="D268:E268">
    <cfRule type="cellIs" dxfId="1699" priority="592" operator="between">
      <formula>7041</formula>
      <formula>7041</formula>
    </cfRule>
  </conditionalFormatting>
  <conditionalFormatting sqref="D268">
    <cfRule type="cellIs" dxfId="1698" priority="585" operator="between">
      <formula>2904</formula>
      <formula>2904</formula>
    </cfRule>
    <cfRule type="cellIs" dxfId="1697" priority="586" operator="between">
      <formula>2913</formula>
      <formula>2913</formula>
    </cfRule>
    <cfRule type="cellIs" dxfId="1696" priority="587" operator="between">
      <formula>2201</formula>
      <formula>2201</formula>
    </cfRule>
    <cfRule type="cellIs" dxfId="244" priority="588" operator="between">
      <formula>7120</formula>
      <formula>7120</formula>
    </cfRule>
    <cfRule type="cellIs" dxfId="243" priority="589" operator="between">
      <formula>2001</formula>
      <formula>2001</formula>
    </cfRule>
    <cfRule type="cellIs" dxfId="242" priority="590" operator="between">
      <formula>7014</formula>
      <formula>7014</formula>
    </cfRule>
    <cfRule type="cellIs" dxfId="241" priority="591" operator="between">
      <formula>7119</formula>
      <formula>7119</formula>
    </cfRule>
  </conditionalFormatting>
  <conditionalFormatting sqref="E268">
    <cfRule type="cellIs" dxfId="1695" priority="580" operator="between">
      <formula>"Kho giấy Vinapaper"</formula>
      <formula>"Kho giấy Vinapaper"</formula>
    </cfRule>
    <cfRule type="cellIs" dxfId="1694" priority="581" operator="between">
      <formula>"Kho tiêu hao DUC"</formula>
      <formula>"Kho tiêu hao DUC"</formula>
    </cfRule>
    <cfRule type="cellIs" dxfId="1693" priority="582" operator="between">
      <formula>"Kho Gemadept"</formula>
      <formula>"Kho Gemadept"</formula>
    </cfRule>
    <cfRule type="cellIs" dxfId="240" priority="583" operator="between">
      <formula>"Kho FM"</formula>
      <formula>"Kho FM"</formula>
    </cfRule>
    <cfRule type="cellIs" dxfId="239" priority="584" operator="between">
      <formula>"Kho Hà Nội"</formula>
      <formula>"Kho Hà Nội"</formula>
    </cfRule>
  </conditionalFormatting>
  <conditionalFormatting sqref="E268">
    <cfRule type="dataBar" priority="593">
      <dataBar minLength="0" maxLength="100">
        <cfvo type="min" val="0"/>
        <cfvo type="max" val="0"/>
        <color rgb="FF638EC6"/>
      </dataBar>
    </cfRule>
  </conditionalFormatting>
  <conditionalFormatting sqref="B268">
    <cfRule type="cellIs" dxfId="1692" priority="573" operator="between">
      <formula>"09h00"</formula>
      <formula>"09h15"</formula>
    </cfRule>
  </conditionalFormatting>
  <conditionalFormatting sqref="B268">
    <cfRule type="cellIs" dxfId="1691" priority="570" operator="between">
      <formula>"16h30"</formula>
      <formula>"16h45"</formula>
    </cfRule>
    <cfRule type="cellIs" dxfId="1690" priority="571" operator="between">
      <formula>"14h30"</formula>
      <formula>"14h45"</formula>
    </cfRule>
    <cfRule type="cellIs" dxfId="1689" priority="572" operator="between">
      <formula>"11h00"</formula>
      <formula>"11h15"</formula>
    </cfRule>
  </conditionalFormatting>
  <conditionalFormatting sqref="B268">
    <cfRule type="cellIs" dxfId="1688" priority="569" operator="between">
      <formula>"15h30"</formula>
      <formula>"15h30"</formula>
    </cfRule>
  </conditionalFormatting>
  <conditionalFormatting sqref="B268">
    <cfRule type="cellIs" dxfId="1687" priority="564" stopIfTrue="1" operator="between">
      <formula>0.6875</formula>
      <formula>0.6875</formula>
    </cfRule>
    <cfRule type="cellIs" dxfId="1686" priority="565" stopIfTrue="1" operator="between">
      <formula>0.645833333333333</formula>
      <formula>0.645833333333333</formula>
    </cfRule>
    <cfRule type="cellIs" dxfId="1685" priority="566" stopIfTrue="1" operator="between">
      <formula>0.604166666666667</formula>
      <formula>0.604166666666667</formula>
    </cfRule>
    <cfRule type="cellIs" dxfId="238" priority="567" stopIfTrue="1" operator="between">
      <formula>0.458333333333333</formula>
      <formula>0.458333333333333</formula>
    </cfRule>
    <cfRule type="cellIs" dxfId="237" priority="568" stopIfTrue="1" operator="between">
      <formula>0.375</formula>
      <formula>0.375</formula>
    </cfRule>
  </conditionalFormatting>
  <conditionalFormatting sqref="B268">
    <cfRule type="timePeriod" dxfId="1684" priority="563" stopIfTrue="1" timePeriod="lastMonth">
      <formula>AND(MONTH(B268)=MONTH(EDATE(TODAY(),0-1)),YEAR(B268)=YEAR(EDATE(TODAY(),0-1)))</formula>
    </cfRule>
  </conditionalFormatting>
  <conditionalFormatting sqref="D269:E269">
    <cfRule type="cellIs" dxfId="1683" priority="561" operator="between">
      <formula>7041</formula>
      <formula>7041</formula>
    </cfRule>
  </conditionalFormatting>
  <conditionalFormatting sqref="D269">
    <cfRule type="cellIs" dxfId="1682" priority="554" operator="between">
      <formula>2904</formula>
      <formula>2904</formula>
    </cfRule>
    <cfRule type="cellIs" dxfId="1681" priority="555" operator="between">
      <formula>2913</formula>
      <formula>2913</formula>
    </cfRule>
    <cfRule type="cellIs" dxfId="1680" priority="556" operator="between">
      <formula>2201</formula>
      <formula>2201</formula>
    </cfRule>
    <cfRule type="cellIs" dxfId="236" priority="557" operator="between">
      <formula>7120</formula>
      <formula>7120</formula>
    </cfRule>
    <cfRule type="cellIs" dxfId="235" priority="558" operator="between">
      <formula>2001</formula>
      <formula>2001</formula>
    </cfRule>
    <cfRule type="cellIs" dxfId="234" priority="559" operator="between">
      <formula>7014</formula>
      <formula>7014</formula>
    </cfRule>
    <cfRule type="cellIs" dxfId="233" priority="560" operator="between">
      <formula>7119</formula>
      <formula>7119</formula>
    </cfRule>
  </conditionalFormatting>
  <conditionalFormatting sqref="E269">
    <cfRule type="cellIs" dxfId="1679" priority="549" operator="between">
      <formula>"Kho giấy Vinapaper"</formula>
      <formula>"Kho giấy Vinapaper"</formula>
    </cfRule>
    <cfRule type="cellIs" dxfId="1678" priority="550" operator="between">
      <formula>"Kho tiêu hao DUC"</formula>
      <formula>"Kho tiêu hao DUC"</formula>
    </cfRule>
    <cfRule type="cellIs" dxfId="1677" priority="551" operator="between">
      <formula>"Kho Gemadept"</formula>
      <formula>"Kho Gemadept"</formula>
    </cfRule>
    <cfRule type="cellIs" dxfId="232" priority="552" operator="between">
      <formula>"Kho FM"</formula>
      <formula>"Kho FM"</formula>
    </cfRule>
    <cfRule type="cellIs" dxfId="231" priority="553" operator="between">
      <formula>"Kho Hà Nội"</formula>
      <formula>"Kho Hà Nội"</formula>
    </cfRule>
  </conditionalFormatting>
  <conditionalFormatting sqref="E269">
    <cfRule type="dataBar" priority="562">
      <dataBar minLength="0" maxLength="100">
        <cfvo type="min" val="0"/>
        <cfvo type="max" val="0"/>
        <color rgb="FF638EC6"/>
      </dataBar>
    </cfRule>
  </conditionalFormatting>
  <conditionalFormatting sqref="E270">
    <cfRule type="cellIs" dxfId="1676" priority="543" operator="between">
      <formula>"Kho giấy Vinapaper"</formula>
      <formula>"Kho giấy Vinapaper"</formula>
    </cfRule>
    <cfRule type="cellIs" dxfId="1675" priority="544" operator="between">
      <formula>"Kho tiêu hao DUC"</formula>
      <formula>"Kho tiêu hao DUC"</formula>
    </cfRule>
    <cfRule type="cellIs" dxfId="1674" priority="545" operator="between">
      <formula>"Kho Gemadept"</formula>
      <formula>"Kho Gemadept"</formula>
    </cfRule>
    <cfRule type="cellIs" dxfId="230" priority="546" operator="between">
      <formula>"Kho FM"</formula>
      <formula>"Kho FM"</formula>
    </cfRule>
    <cfRule type="cellIs" dxfId="229" priority="547" operator="between">
      <formula>"Kho Hà Nội"</formula>
      <formula>"Kho Hà Nội"</formula>
    </cfRule>
  </conditionalFormatting>
  <conditionalFormatting sqref="E270">
    <cfRule type="cellIs" dxfId="1673" priority="548" operator="between">
      <formula>7041</formula>
      <formula>7041</formula>
    </cfRule>
  </conditionalFormatting>
  <conditionalFormatting sqref="D271:E271">
    <cfRule type="cellIs" dxfId="1672" priority="541" operator="between">
      <formula>7041</formula>
      <formula>7041</formula>
    </cfRule>
  </conditionalFormatting>
  <conditionalFormatting sqref="D271">
    <cfRule type="cellIs" dxfId="1671" priority="534" operator="between">
      <formula>2904</formula>
      <formula>2904</formula>
    </cfRule>
    <cfRule type="cellIs" dxfId="1670" priority="535" operator="between">
      <formula>2913</formula>
      <formula>2913</formula>
    </cfRule>
    <cfRule type="cellIs" dxfId="1669" priority="536" operator="between">
      <formula>2201</formula>
      <formula>2201</formula>
    </cfRule>
    <cfRule type="cellIs" dxfId="228" priority="537" operator="between">
      <formula>7120</formula>
      <formula>7120</formula>
    </cfRule>
    <cfRule type="cellIs" dxfId="227" priority="538" operator="between">
      <formula>2001</formula>
      <formula>2001</formula>
    </cfRule>
    <cfRule type="cellIs" dxfId="226" priority="539" operator="between">
      <formula>7014</formula>
      <formula>7014</formula>
    </cfRule>
    <cfRule type="cellIs" dxfId="225" priority="540" operator="between">
      <formula>7119</formula>
      <formula>7119</formula>
    </cfRule>
  </conditionalFormatting>
  <conditionalFormatting sqref="E271">
    <cfRule type="cellIs" dxfId="1668" priority="529" operator="between">
      <formula>"Kho giấy Vinapaper"</formula>
      <formula>"Kho giấy Vinapaper"</formula>
    </cfRule>
    <cfRule type="cellIs" dxfId="1667" priority="530" operator="between">
      <formula>"Kho tiêu hao DUC"</formula>
      <formula>"Kho tiêu hao DUC"</formula>
    </cfRule>
    <cfRule type="cellIs" dxfId="1666" priority="531" operator="between">
      <formula>"Kho Gemadept"</formula>
      <formula>"Kho Gemadept"</formula>
    </cfRule>
    <cfRule type="cellIs" dxfId="224" priority="532" operator="between">
      <formula>"Kho FM"</formula>
      <formula>"Kho FM"</formula>
    </cfRule>
    <cfRule type="cellIs" dxfId="223" priority="533" operator="between">
      <formula>"Kho Hà Nội"</formula>
      <formula>"Kho Hà Nội"</formula>
    </cfRule>
  </conditionalFormatting>
  <conditionalFormatting sqref="E271">
    <cfRule type="dataBar" priority="542">
      <dataBar minLength="0" maxLength="100">
        <cfvo type="min" val="0"/>
        <cfvo type="max" val="0"/>
        <color rgb="FF638EC6"/>
      </dataBar>
    </cfRule>
  </conditionalFormatting>
  <conditionalFormatting sqref="D272:E272">
    <cfRule type="cellIs" dxfId="1665" priority="528" operator="between">
      <formula>7041</formula>
      <formula>7041</formula>
    </cfRule>
  </conditionalFormatting>
  <conditionalFormatting sqref="D272">
    <cfRule type="cellIs" dxfId="1664" priority="521" operator="between">
      <formula>2904</formula>
      <formula>2904</formula>
    </cfRule>
    <cfRule type="cellIs" dxfId="1663" priority="522" operator="between">
      <formula>2913</formula>
      <formula>2913</formula>
    </cfRule>
    <cfRule type="cellIs" dxfId="1662" priority="523" operator="between">
      <formula>2201</formula>
      <formula>2201</formula>
    </cfRule>
    <cfRule type="cellIs" dxfId="222" priority="524" operator="between">
      <formula>7120</formula>
      <formula>7120</formula>
    </cfRule>
    <cfRule type="cellIs" dxfId="221" priority="525" operator="between">
      <formula>2001</formula>
      <formula>2001</formula>
    </cfRule>
    <cfRule type="cellIs" dxfId="220" priority="526" operator="between">
      <formula>7014</formula>
      <formula>7014</formula>
    </cfRule>
    <cfRule type="cellIs" dxfId="219" priority="527" operator="between">
      <formula>7119</formula>
      <formula>7119</formula>
    </cfRule>
  </conditionalFormatting>
  <conditionalFormatting sqref="E272">
    <cfRule type="cellIs" dxfId="1661" priority="516" operator="between">
      <formula>"Kho giấy Vinapaper"</formula>
      <formula>"Kho giấy Vinapaper"</formula>
    </cfRule>
    <cfRule type="cellIs" dxfId="1660" priority="517" operator="between">
      <formula>"Kho tiêu hao DUC"</formula>
      <formula>"Kho tiêu hao DUC"</formula>
    </cfRule>
    <cfRule type="cellIs" dxfId="1659" priority="518" operator="between">
      <formula>"Kho Gemadept"</formula>
      <formula>"Kho Gemadept"</formula>
    </cfRule>
    <cfRule type="cellIs" dxfId="218" priority="519" operator="between">
      <formula>"Kho FM"</formula>
      <formula>"Kho FM"</formula>
    </cfRule>
    <cfRule type="cellIs" dxfId="217" priority="520" operator="between">
      <formula>"Kho Hà Nội"</formula>
      <formula>"Kho Hà Nội"</formula>
    </cfRule>
  </conditionalFormatting>
  <conditionalFormatting sqref="D272:E272">
    <cfRule type="dataBar" priority="515">
      <dataBar minLength="0" maxLength="100">
        <cfvo type="min" val="0"/>
        <cfvo type="max" val="0"/>
        <color rgb="FF638EC6"/>
      </dataBar>
    </cfRule>
  </conditionalFormatting>
  <conditionalFormatting sqref="B269:B272">
    <cfRule type="cellIs" dxfId="1658" priority="514" operator="between">
      <formula>"09h00"</formula>
      <formula>"09h15"</formula>
    </cfRule>
  </conditionalFormatting>
  <conditionalFormatting sqref="B269:B272">
    <cfRule type="cellIs" dxfId="1657" priority="509" stopIfTrue="1" operator="between">
      <formula>0.6875</formula>
      <formula>0.6875</formula>
    </cfRule>
    <cfRule type="cellIs" dxfId="1656" priority="510" stopIfTrue="1" operator="between">
      <formula>0.645833333333333</formula>
      <formula>0.645833333333333</formula>
    </cfRule>
    <cfRule type="cellIs" dxfId="1655" priority="511" stopIfTrue="1" operator="between">
      <formula>0.604166666666667</formula>
      <formula>0.604166666666667</formula>
    </cfRule>
    <cfRule type="cellIs" dxfId="216" priority="512" stopIfTrue="1" operator="between">
      <formula>0.458333333333333</formula>
      <formula>0.458333333333333</formula>
    </cfRule>
    <cfRule type="cellIs" dxfId="215" priority="513" stopIfTrue="1" operator="between">
      <formula>0.375</formula>
      <formula>0.375</formula>
    </cfRule>
  </conditionalFormatting>
  <conditionalFormatting sqref="B273:B274">
    <cfRule type="cellIs" dxfId="1654" priority="508" operator="between">
      <formula>"09h00"</formula>
      <formula>"09h15"</formula>
    </cfRule>
  </conditionalFormatting>
  <conditionalFormatting sqref="B273:B274">
    <cfRule type="cellIs" dxfId="1653" priority="503" stopIfTrue="1" operator="between">
      <formula>0.6875</formula>
      <formula>0.6875</formula>
    </cfRule>
    <cfRule type="cellIs" dxfId="1652" priority="504" stopIfTrue="1" operator="between">
      <formula>0.645833333333333</formula>
      <formula>0.645833333333333</formula>
    </cfRule>
    <cfRule type="cellIs" dxfId="1651" priority="505" stopIfTrue="1" operator="between">
      <formula>0.604166666666667</formula>
      <formula>0.604166666666667</formula>
    </cfRule>
    <cfRule type="cellIs" dxfId="214" priority="506" stopIfTrue="1" operator="between">
      <formula>0.458333333333333</formula>
      <formula>0.458333333333333</formula>
    </cfRule>
    <cfRule type="cellIs" dxfId="213" priority="507" stopIfTrue="1" operator="between">
      <formula>0.375</formula>
      <formula>0.375</formula>
    </cfRule>
  </conditionalFormatting>
  <conditionalFormatting sqref="D273:E273">
    <cfRule type="cellIs" dxfId="1650" priority="502" operator="between">
      <formula>7041</formula>
      <formula>7041</formula>
    </cfRule>
  </conditionalFormatting>
  <conditionalFormatting sqref="D273">
    <cfRule type="cellIs" dxfId="1649" priority="495" operator="between">
      <formula>2904</formula>
      <formula>2904</formula>
    </cfRule>
    <cfRule type="cellIs" dxfId="1648" priority="496" operator="between">
      <formula>2913</formula>
      <formula>2913</formula>
    </cfRule>
    <cfRule type="cellIs" dxfId="1647" priority="497" operator="between">
      <formula>2201</formula>
      <formula>2201</formula>
    </cfRule>
    <cfRule type="cellIs" dxfId="212" priority="498" operator="between">
      <formula>7120</formula>
      <formula>7120</formula>
    </cfRule>
    <cfRule type="cellIs" dxfId="211" priority="499" operator="between">
      <formula>2001</formula>
      <formula>2001</formula>
    </cfRule>
    <cfRule type="cellIs" dxfId="210" priority="500" operator="between">
      <formula>7014</formula>
      <formula>7014</formula>
    </cfRule>
    <cfRule type="cellIs" dxfId="209" priority="501" operator="between">
      <formula>7119</formula>
      <formula>7119</formula>
    </cfRule>
  </conditionalFormatting>
  <conditionalFormatting sqref="E273">
    <cfRule type="cellIs" dxfId="1646" priority="490" operator="between">
      <formula>"Kho giấy Vinapaper"</formula>
      <formula>"Kho giấy Vinapaper"</formula>
    </cfRule>
    <cfRule type="cellIs" dxfId="1645" priority="491" operator="between">
      <formula>"Kho tiêu hao DUC"</formula>
      <formula>"Kho tiêu hao DUC"</formula>
    </cfRule>
    <cfRule type="cellIs" dxfId="1644" priority="492" operator="between">
      <formula>"Kho Gemadept"</formula>
      <formula>"Kho Gemadept"</formula>
    </cfRule>
    <cfRule type="cellIs" dxfId="208" priority="493" operator="between">
      <formula>"Kho FM"</formula>
      <formula>"Kho FM"</formula>
    </cfRule>
    <cfRule type="cellIs" dxfId="207" priority="494" operator="between">
      <formula>"Kho Hà Nội"</formula>
      <formula>"Kho Hà Nội"</formula>
    </cfRule>
  </conditionalFormatting>
  <conditionalFormatting sqref="D273:E273">
    <cfRule type="dataBar" priority="489">
      <dataBar minLength="0" maxLength="100">
        <cfvo type="min" val="0"/>
        <cfvo type="max" val="0"/>
        <color rgb="FF638EC6"/>
      </dataBar>
    </cfRule>
  </conditionalFormatting>
  <conditionalFormatting sqref="D274:E274">
    <cfRule type="cellIs" dxfId="1643" priority="487" operator="between">
      <formula>7041</formula>
      <formula>7041</formula>
    </cfRule>
  </conditionalFormatting>
  <conditionalFormatting sqref="D274">
    <cfRule type="cellIs" dxfId="1642" priority="480" operator="between">
      <formula>2904</formula>
      <formula>2904</formula>
    </cfRule>
    <cfRule type="cellIs" dxfId="1641" priority="481" operator="between">
      <formula>2913</formula>
      <formula>2913</formula>
    </cfRule>
    <cfRule type="cellIs" dxfId="1640" priority="482" operator="between">
      <formula>2201</formula>
      <formula>2201</formula>
    </cfRule>
    <cfRule type="cellIs" dxfId="206" priority="483" operator="between">
      <formula>7120</formula>
      <formula>7120</formula>
    </cfRule>
    <cfRule type="cellIs" dxfId="205" priority="484" operator="between">
      <formula>2001</formula>
      <formula>2001</formula>
    </cfRule>
    <cfRule type="cellIs" dxfId="204" priority="485" operator="between">
      <formula>7014</formula>
      <formula>7014</formula>
    </cfRule>
    <cfRule type="cellIs" dxfId="203" priority="486" operator="between">
      <formula>7119</formula>
      <formula>7119</formula>
    </cfRule>
  </conditionalFormatting>
  <conditionalFormatting sqref="E274">
    <cfRule type="cellIs" dxfId="1639" priority="475" operator="between">
      <formula>"Kho giấy Vinapaper"</formula>
      <formula>"Kho giấy Vinapaper"</formula>
    </cfRule>
    <cfRule type="cellIs" dxfId="1638" priority="476" operator="between">
      <formula>"Kho tiêu hao DUC"</formula>
      <formula>"Kho tiêu hao DUC"</formula>
    </cfRule>
    <cfRule type="cellIs" dxfId="1637" priority="477" operator="between">
      <formula>"Kho Gemadept"</formula>
      <formula>"Kho Gemadept"</formula>
    </cfRule>
    <cfRule type="cellIs" dxfId="202" priority="478" operator="between">
      <formula>"Kho FM"</formula>
      <formula>"Kho FM"</formula>
    </cfRule>
    <cfRule type="cellIs" dxfId="201" priority="479" operator="between">
      <formula>"Kho Hà Nội"</formula>
      <formula>"Kho Hà Nội"</formula>
    </cfRule>
  </conditionalFormatting>
  <conditionalFormatting sqref="E274">
    <cfRule type="dataBar" priority="488">
      <dataBar minLength="0" maxLength="100">
        <cfvo type="min" val="0"/>
        <cfvo type="max" val="0"/>
        <color rgb="FF638EC6"/>
      </dataBar>
    </cfRule>
  </conditionalFormatting>
  <conditionalFormatting sqref="B275:B278">
    <cfRule type="cellIs" dxfId="1636" priority="474" operator="between">
      <formula>"09h00"</formula>
      <formula>"09h15"</formula>
    </cfRule>
  </conditionalFormatting>
  <conditionalFormatting sqref="B275:B278">
    <cfRule type="cellIs" dxfId="1635" priority="469" stopIfTrue="1" operator="between">
      <formula>0.6875</formula>
      <formula>0.6875</formula>
    </cfRule>
    <cfRule type="cellIs" dxfId="1634" priority="470" stopIfTrue="1" operator="between">
      <formula>0.645833333333333</formula>
      <formula>0.645833333333333</formula>
    </cfRule>
    <cfRule type="cellIs" dxfId="1633" priority="471" stopIfTrue="1" operator="between">
      <formula>0.604166666666667</formula>
      <formula>0.604166666666667</formula>
    </cfRule>
    <cfRule type="cellIs" dxfId="200" priority="472" stopIfTrue="1" operator="between">
      <formula>0.458333333333333</formula>
      <formula>0.458333333333333</formula>
    </cfRule>
    <cfRule type="cellIs" dxfId="199" priority="473" stopIfTrue="1" operator="between">
      <formula>0.375</formula>
      <formula>0.375</formula>
    </cfRule>
  </conditionalFormatting>
  <conditionalFormatting sqref="E275">
    <cfRule type="cellIs" dxfId="1632" priority="463" operator="between">
      <formula>"Kho giấy Vinapaper"</formula>
      <formula>"Kho giấy Vinapaper"</formula>
    </cfRule>
    <cfRule type="cellIs" dxfId="1631" priority="464" operator="between">
      <formula>"Kho tiêu hao DUC"</formula>
      <formula>"Kho tiêu hao DUC"</formula>
    </cfRule>
    <cfRule type="cellIs" dxfId="1630" priority="465" operator="between">
      <formula>"Kho Gemadept"</formula>
      <formula>"Kho Gemadept"</formula>
    </cfRule>
    <cfRule type="cellIs" dxfId="198" priority="466" operator="between">
      <formula>"Kho FM"</formula>
      <formula>"Kho FM"</formula>
    </cfRule>
    <cfRule type="cellIs" dxfId="197" priority="467" operator="between">
      <formula>"Kho Hà Nội"</formula>
      <formula>"Kho Hà Nội"</formula>
    </cfRule>
  </conditionalFormatting>
  <conditionalFormatting sqref="E275">
    <cfRule type="cellIs" dxfId="1629" priority="468" operator="between">
      <formula>7041</formula>
      <formula>7041</formula>
    </cfRule>
  </conditionalFormatting>
  <conditionalFormatting sqref="D276:E277">
    <cfRule type="cellIs" dxfId="1628" priority="461" operator="between">
      <formula>7041</formula>
      <formula>7041</formula>
    </cfRule>
  </conditionalFormatting>
  <conditionalFormatting sqref="D276:D277">
    <cfRule type="cellIs" dxfId="1627" priority="454" operator="between">
      <formula>2904</formula>
      <formula>2904</formula>
    </cfRule>
    <cfRule type="cellIs" dxfId="1626" priority="455" operator="between">
      <formula>2913</formula>
      <formula>2913</formula>
    </cfRule>
    <cfRule type="cellIs" dxfId="1625" priority="456" operator="between">
      <formula>2201</formula>
      <formula>2201</formula>
    </cfRule>
    <cfRule type="cellIs" dxfId="196" priority="457" operator="between">
      <formula>7120</formula>
      <formula>7120</formula>
    </cfRule>
    <cfRule type="cellIs" dxfId="195" priority="458" operator="between">
      <formula>2001</formula>
      <formula>2001</formula>
    </cfRule>
    <cfRule type="cellIs" dxfId="194" priority="459" operator="between">
      <formula>7014</formula>
      <formula>7014</formula>
    </cfRule>
    <cfRule type="cellIs" dxfId="193" priority="460" operator="between">
      <formula>7119</formula>
      <formula>7119</formula>
    </cfRule>
  </conditionalFormatting>
  <conditionalFormatting sqref="E276:E277">
    <cfRule type="cellIs" dxfId="1624" priority="449" operator="between">
      <formula>"Kho giấy Vinapaper"</formula>
      <formula>"Kho giấy Vinapaper"</formula>
    </cfRule>
    <cfRule type="cellIs" dxfId="1623" priority="450" operator="between">
      <formula>"Kho tiêu hao DUC"</formula>
      <formula>"Kho tiêu hao DUC"</formula>
    </cfRule>
    <cfRule type="cellIs" dxfId="1622" priority="451" operator="between">
      <formula>"Kho Gemadept"</formula>
      <formula>"Kho Gemadept"</formula>
    </cfRule>
    <cfRule type="cellIs" dxfId="192" priority="452" operator="between">
      <formula>"Kho FM"</formula>
      <formula>"Kho FM"</formula>
    </cfRule>
    <cfRule type="cellIs" dxfId="191" priority="453" operator="between">
      <formula>"Kho Hà Nội"</formula>
      <formula>"Kho Hà Nội"</formula>
    </cfRule>
  </conditionalFormatting>
  <conditionalFormatting sqref="E276:E277">
    <cfRule type="dataBar" priority="462">
      <dataBar minLength="0" maxLength="100">
        <cfvo type="min" val="0"/>
        <cfvo type="max" val="0"/>
        <color rgb="FF638EC6"/>
      </dataBar>
    </cfRule>
  </conditionalFormatting>
  <conditionalFormatting sqref="D278:E278">
    <cfRule type="cellIs" dxfId="1621" priority="448" operator="between">
      <formula>7041</formula>
      <formula>7041</formula>
    </cfRule>
  </conditionalFormatting>
  <conditionalFormatting sqref="D278">
    <cfRule type="cellIs" dxfId="1620" priority="441" operator="between">
      <formula>2904</formula>
      <formula>2904</formula>
    </cfRule>
    <cfRule type="cellIs" dxfId="1619" priority="442" operator="between">
      <formula>2913</formula>
      <formula>2913</formula>
    </cfRule>
    <cfRule type="cellIs" dxfId="1618" priority="443" operator="between">
      <formula>2201</formula>
      <formula>2201</formula>
    </cfRule>
    <cfRule type="cellIs" dxfId="190" priority="444" operator="between">
      <formula>7120</formula>
      <formula>7120</formula>
    </cfRule>
    <cfRule type="cellIs" dxfId="189" priority="445" operator="between">
      <formula>2001</formula>
      <formula>2001</formula>
    </cfRule>
    <cfRule type="cellIs" dxfId="188" priority="446" operator="between">
      <formula>7014</formula>
      <formula>7014</formula>
    </cfRule>
    <cfRule type="cellIs" dxfId="187" priority="447" operator="between">
      <formula>7119</formula>
      <formula>7119</formula>
    </cfRule>
  </conditionalFormatting>
  <conditionalFormatting sqref="E278">
    <cfRule type="cellIs" dxfId="1617" priority="436" operator="between">
      <formula>"Kho giấy Vinapaper"</formula>
      <formula>"Kho giấy Vinapaper"</formula>
    </cfRule>
    <cfRule type="cellIs" dxfId="1616" priority="437" operator="between">
      <formula>"Kho tiêu hao DUC"</formula>
      <formula>"Kho tiêu hao DUC"</formula>
    </cfRule>
    <cfRule type="cellIs" dxfId="1615" priority="438" operator="between">
      <formula>"Kho Gemadept"</formula>
      <formula>"Kho Gemadept"</formula>
    </cfRule>
    <cfRule type="cellIs" dxfId="186" priority="439" operator="between">
      <formula>"Kho FM"</formula>
      <formula>"Kho FM"</formula>
    </cfRule>
    <cfRule type="cellIs" dxfId="185" priority="440" operator="between">
      <formula>"Kho Hà Nội"</formula>
      <formula>"Kho Hà Nội"</formula>
    </cfRule>
  </conditionalFormatting>
  <conditionalFormatting sqref="D278:E278">
    <cfRule type="dataBar" priority="435">
      <dataBar minLength="0" maxLength="100">
        <cfvo type="min" val="0"/>
        <cfvo type="max" val="0"/>
        <color rgb="FF638EC6"/>
      </dataBar>
    </cfRule>
  </conditionalFormatting>
  <conditionalFormatting sqref="D279:E279">
    <cfRule type="cellIs" dxfId="1614" priority="433" operator="between">
      <formula>7041</formula>
      <formula>7041</formula>
    </cfRule>
  </conditionalFormatting>
  <conditionalFormatting sqref="D279">
    <cfRule type="cellIs" dxfId="1613" priority="426" operator="between">
      <formula>2904</formula>
      <formula>2904</formula>
    </cfRule>
    <cfRule type="cellIs" dxfId="1612" priority="427" operator="between">
      <formula>2913</formula>
      <formula>2913</formula>
    </cfRule>
    <cfRule type="cellIs" dxfId="1611" priority="428" operator="between">
      <formula>2201</formula>
      <formula>2201</formula>
    </cfRule>
    <cfRule type="cellIs" dxfId="184" priority="429" operator="between">
      <formula>7120</formula>
      <formula>7120</formula>
    </cfRule>
    <cfRule type="cellIs" dxfId="183" priority="430" operator="between">
      <formula>2001</formula>
      <formula>2001</formula>
    </cfRule>
    <cfRule type="cellIs" dxfId="182" priority="431" operator="between">
      <formula>7014</formula>
      <formula>7014</formula>
    </cfRule>
    <cfRule type="cellIs" dxfId="181" priority="432" operator="between">
      <formula>7119</formula>
      <formula>7119</formula>
    </cfRule>
  </conditionalFormatting>
  <conditionalFormatting sqref="E279">
    <cfRule type="cellIs" dxfId="1610" priority="421" operator="between">
      <formula>"Kho giấy Vinapaper"</formula>
      <formula>"Kho giấy Vinapaper"</formula>
    </cfRule>
    <cfRule type="cellIs" dxfId="1609" priority="422" operator="between">
      <formula>"Kho tiêu hao DUC"</formula>
      <formula>"Kho tiêu hao DUC"</formula>
    </cfRule>
    <cfRule type="cellIs" dxfId="1608" priority="423" operator="between">
      <formula>"Kho Gemadept"</formula>
      <formula>"Kho Gemadept"</formula>
    </cfRule>
    <cfRule type="cellIs" dxfId="180" priority="424" operator="between">
      <formula>"Kho FM"</formula>
      <formula>"Kho FM"</formula>
    </cfRule>
    <cfRule type="cellIs" dxfId="179" priority="425" operator="between">
      <formula>"Kho Hà Nội"</formula>
      <formula>"Kho Hà Nội"</formula>
    </cfRule>
  </conditionalFormatting>
  <conditionalFormatting sqref="E279">
    <cfRule type="dataBar" priority="434">
      <dataBar minLength="0" maxLength="100">
        <cfvo type="min" val="0"/>
        <cfvo type="max" val="0"/>
        <color rgb="FF638EC6"/>
      </dataBar>
    </cfRule>
  </conditionalFormatting>
  <conditionalFormatting sqref="B279">
    <cfRule type="cellIs" dxfId="1607" priority="420" operator="between">
      <formula>"09h00"</formula>
      <formula>"09h15"</formula>
    </cfRule>
  </conditionalFormatting>
  <conditionalFormatting sqref="B279">
    <cfRule type="cellIs" dxfId="1606" priority="417" operator="between">
      <formula>"16h30"</formula>
      <formula>"16h45"</formula>
    </cfRule>
    <cfRule type="cellIs" dxfId="1605" priority="418" operator="between">
      <formula>"14h30"</formula>
      <formula>"14h45"</formula>
    </cfRule>
    <cfRule type="cellIs" dxfId="1604" priority="419" operator="between">
      <formula>"11h00"</formula>
      <formula>"11h15"</formula>
    </cfRule>
  </conditionalFormatting>
  <conditionalFormatting sqref="B279">
    <cfRule type="cellIs" dxfId="1603" priority="416" operator="between">
      <formula>"15h30"</formula>
      <formula>"15h30"</formula>
    </cfRule>
  </conditionalFormatting>
  <conditionalFormatting sqref="B279">
    <cfRule type="cellIs" dxfId="1602" priority="411" stopIfTrue="1" operator="between">
      <formula>0.6875</formula>
      <formula>0.6875</formula>
    </cfRule>
    <cfRule type="cellIs" dxfId="1601" priority="412" stopIfTrue="1" operator="between">
      <formula>0.645833333333333</formula>
      <formula>0.645833333333333</formula>
    </cfRule>
    <cfRule type="cellIs" dxfId="1600" priority="413" stopIfTrue="1" operator="between">
      <formula>0.604166666666667</formula>
      <formula>0.604166666666667</formula>
    </cfRule>
    <cfRule type="cellIs" dxfId="178" priority="414" stopIfTrue="1" operator="between">
      <formula>0.458333333333333</formula>
      <formula>0.458333333333333</formula>
    </cfRule>
    <cfRule type="cellIs" dxfId="177" priority="415" stopIfTrue="1" operator="between">
      <formula>0.375</formula>
      <formula>0.375</formula>
    </cfRule>
  </conditionalFormatting>
  <conditionalFormatting sqref="B279">
    <cfRule type="timePeriod" dxfId="1599" priority="410" stopIfTrue="1" timePeriod="lastMonth">
      <formula>AND(MONTH(B279)=MONTH(EDATE(TODAY(),0-1)),YEAR(B279)=YEAR(EDATE(TODAY(),0-1)))</formula>
    </cfRule>
  </conditionalFormatting>
  <conditionalFormatting sqref="D280:E281">
    <cfRule type="cellIs" dxfId="1598" priority="408" operator="between">
      <formula>7041</formula>
      <formula>7041</formula>
    </cfRule>
  </conditionalFormatting>
  <conditionalFormatting sqref="D280:D281">
    <cfRule type="cellIs" dxfId="1597" priority="401" operator="between">
      <formula>2904</formula>
      <formula>2904</formula>
    </cfRule>
    <cfRule type="cellIs" dxfId="1596" priority="402" operator="between">
      <formula>2913</formula>
      <formula>2913</formula>
    </cfRule>
    <cfRule type="cellIs" dxfId="1595" priority="403" operator="between">
      <formula>2201</formula>
      <formula>2201</formula>
    </cfRule>
    <cfRule type="cellIs" dxfId="176" priority="404" operator="between">
      <formula>7120</formula>
      <formula>7120</formula>
    </cfRule>
    <cfRule type="cellIs" dxfId="175" priority="405" operator="between">
      <formula>2001</formula>
      <formula>2001</formula>
    </cfRule>
    <cfRule type="cellIs" dxfId="174" priority="406" operator="between">
      <formula>7014</formula>
      <formula>7014</formula>
    </cfRule>
    <cfRule type="cellIs" dxfId="173" priority="407" operator="between">
      <formula>7119</formula>
      <formula>7119</formula>
    </cfRule>
  </conditionalFormatting>
  <conditionalFormatting sqref="E280:E281">
    <cfRule type="cellIs" dxfId="1594" priority="396" operator="between">
      <formula>"Kho giấy Vinapaper"</formula>
      <formula>"Kho giấy Vinapaper"</formula>
    </cfRule>
    <cfRule type="cellIs" dxfId="1593" priority="397" operator="between">
      <formula>"Kho tiêu hao DUC"</formula>
      <formula>"Kho tiêu hao DUC"</formula>
    </cfRule>
    <cfRule type="cellIs" dxfId="1592" priority="398" operator="between">
      <formula>"Kho Gemadept"</formula>
      <formula>"Kho Gemadept"</formula>
    </cfRule>
    <cfRule type="cellIs" dxfId="172" priority="399" operator="between">
      <formula>"Kho FM"</formula>
      <formula>"Kho FM"</formula>
    </cfRule>
    <cfRule type="cellIs" dxfId="171" priority="400" operator="between">
      <formula>"Kho Hà Nội"</formula>
      <formula>"Kho Hà Nội"</formula>
    </cfRule>
  </conditionalFormatting>
  <conditionalFormatting sqref="E280:E281">
    <cfRule type="dataBar" priority="409">
      <dataBar minLength="0" maxLength="100">
        <cfvo type="min" val="0"/>
        <cfvo type="max" val="0"/>
        <color rgb="FF638EC6"/>
      </dataBar>
    </cfRule>
  </conditionalFormatting>
  <conditionalFormatting sqref="D282:E282">
    <cfRule type="cellIs" dxfId="1591" priority="395" operator="between">
      <formula>7041</formula>
      <formula>7041</formula>
    </cfRule>
  </conditionalFormatting>
  <conditionalFormatting sqref="D282">
    <cfRule type="cellIs" dxfId="1590" priority="388" operator="between">
      <formula>2904</formula>
      <formula>2904</formula>
    </cfRule>
    <cfRule type="cellIs" dxfId="1589" priority="389" operator="between">
      <formula>2913</formula>
      <formula>2913</formula>
    </cfRule>
    <cfRule type="cellIs" dxfId="1588" priority="390" operator="between">
      <formula>2201</formula>
      <formula>2201</formula>
    </cfRule>
    <cfRule type="cellIs" dxfId="170" priority="391" operator="between">
      <formula>7120</formula>
      <formula>7120</formula>
    </cfRule>
    <cfRule type="cellIs" dxfId="169" priority="392" operator="between">
      <formula>2001</formula>
      <formula>2001</formula>
    </cfRule>
    <cfRule type="cellIs" dxfId="168" priority="393" operator="between">
      <formula>7014</formula>
      <formula>7014</formula>
    </cfRule>
    <cfRule type="cellIs" dxfId="167" priority="394" operator="between">
      <formula>7119</formula>
      <formula>7119</formula>
    </cfRule>
  </conditionalFormatting>
  <conditionalFormatting sqref="E282">
    <cfRule type="cellIs" dxfId="1587" priority="383" operator="between">
      <formula>"Kho giấy Vinapaper"</formula>
      <formula>"Kho giấy Vinapaper"</formula>
    </cfRule>
    <cfRule type="cellIs" dxfId="1586" priority="384" operator="between">
      <formula>"Kho tiêu hao DUC"</formula>
      <formula>"Kho tiêu hao DUC"</formula>
    </cfRule>
    <cfRule type="cellIs" dxfId="1585" priority="385" operator="between">
      <formula>"Kho Gemadept"</formula>
      <formula>"Kho Gemadept"</formula>
    </cfRule>
    <cfRule type="cellIs" dxfId="166" priority="386" operator="between">
      <formula>"Kho FM"</formula>
      <formula>"Kho FM"</formula>
    </cfRule>
    <cfRule type="cellIs" dxfId="165" priority="387" operator="between">
      <formula>"Kho Hà Nội"</formula>
      <formula>"Kho Hà Nội"</formula>
    </cfRule>
  </conditionalFormatting>
  <conditionalFormatting sqref="D282:E282">
    <cfRule type="dataBar" priority="382">
      <dataBar minLength="0" maxLength="100">
        <cfvo type="min" val="0"/>
        <cfvo type="max" val="0"/>
        <color rgb="FF638EC6"/>
      </dataBar>
    </cfRule>
  </conditionalFormatting>
  <conditionalFormatting sqref="D283:E283">
    <cfRule type="cellIs" dxfId="1584" priority="380" operator="between">
      <formula>7041</formula>
      <formula>7041</formula>
    </cfRule>
  </conditionalFormatting>
  <conditionalFormatting sqref="D283">
    <cfRule type="cellIs" dxfId="1583" priority="373" operator="between">
      <formula>2904</formula>
      <formula>2904</formula>
    </cfRule>
    <cfRule type="cellIs" dxfId="1582" priority="374" operator="between">
      <formula>2913</formula>
      <formula>2913</formula>
    </cfRule>
    <cfRule type="cellIs" dxfId="1581" priority="375" operator="between">
      <formula>2201</formula>
      <formula>2201</formula>
    </cfRule>
    <cfRule type="cellIs" dxfId="164" priority="376" operator="between">
      <formula>7120</formula>
      <formula>7120</formula>
    </cfRule>
    <cfRule type="cellIs" dxfId="163" priority="377" operator="between">
      <formula>2001</formula>
      <formula>2001</formula>
    </cfRule>
    <cfRule type="cellIs" dxfId="162" priority="378" operator="between">
      <formula>7014</formula>
      <formula>7014</formula>
    </cfRule>
    <cfRule type="cellIs" dxfId="161" priority="379" operator="between">
      <formula>7119</formula>
      <formula>7119</formula>
    </cfRule>
  </conditionalFormatting>
  <conditionalFormatting sqref="E283">
    <cfRule type="cellIs" dxfId="1580" priority="368" operator="between">
      <formula>"Kho giấy Vinapaper"</formula>
      <formula>"Kho giấy Vinapaper"</formula>
    </cfRule>
    <cfRule type="cellIs" dxfId="1579" priority="369" operator="between">
      <formula>"Kho tiêu hao DUC"</formula>
      <formula>"Kho tiêu hao DUC"</formula>
    </cfRule>
    <cfRule type="cellIs" dxfId="1578" priority="370" operator="between">
      <formula>"Kho Gemadept"</formula>
      <formula>"Kho Gemadept"</formula>
    </cfRule>
    <cfRule type="cellIs" dxfId="160" priority="371" operator="between">
      <formula>"Kho FM"</formula>
      <formula>"Kho FM"</formula>
    </cfRule>
    <cfRule type="cellIs" dxfId="159" priority="372" operator="between">
      <formula>"Kho Hà Nội"</formula>
      <formula>"Kho Hà Nội"</formula>
    </cfRule>
  </conditionalFormatting>
  <conditionalFormatting sqref="E283">
    <cfRule type="dataBar" priority="381">
      <dataBar minLength="0" maxLength="100">
        <cfvo type="min" val="0"/>
        <cfvo type="max" val="0"/>
        <color rgb="FF638EC6"/>
      </dataBar>
    </cfRule>
  </conditionalFormatting>
  <conditionalFormatting sqref="D284:E284">
    <cfRule type="cellIs" dxfId="1577" priority="367" operator="between">
      <formula>7041</formula>
      <formula>7041</formula>
    </cfRule>
  </conditionalFormatting>
  <conditionalFormatting sqref="D284">
    <cfRule type="cellIs" dxfId="1576" priority="360" operator="between">
      <formula>2904</formula>
      <formula>2904</formula>
    </cfRule>
    <cfRule type="cellIs" dxfId="1575" priority="361" operator="between">
      <formula>2913</formula>
      <formula>2913</formula>
    </cfRule>
    <cfRule type="cellIs" dxfId="1574" priority="362" operator="between">
      <formula>2201</formula>
      <formula>2201</formula>
    </cfRule>
    <cfRule type="cellIs" dxfId="158" priority="363" operator="between">
      <formula>7120</formula>
      <formula>7120</formula>
    </cfRule>
    <cfRule type="cellIs" dxfId="157" priority="364" operator="between">
      <formula>2001</formula>
      <formula>2001</formula>
    </cfRule>
    <cfRule type="cellIs" dxfId="156" priority="365" operator="between">
      <formula>7014</formula>
      <formula>7014</formula>
    </cfRule>
    <cfRule type="cellIs" dxfId="155" priority="366" operator="between">
      <formula>7119</formula>
      <formula>7119</formula>
    </cfRule>
  </conditionalFormatting>
  <conditionalFormatting sqref="E284">
    <cfRule type="cellIs" dxfId="1573" priority="355" operator="between">
      <formula>"Kho giấy Vinapaper"</formula>
      <formula>"Kho giấy Vinapaper"</formula>
    </cfRule>
    <cfRule type="cellIs" dxfId="1572" priority="356" operator="between">
      <formula>"Kho tiêu hao DUC"</formula>
      <formula>"Kho tiêu hao DUC"</formula>
    </cfRule>
    <cfRule type="cellIs" dxfId="1571" priority="357" operator="between">
      <formula>"Kho Gemadept"</formula>
      <formula>"Kho Gemadept"</formula>
    </cfRule>
    <cfRule type="cellIs" dxfId="154" priority="358" operator="between">
      <formula>"Kho FM"</formula>
      <formula>"Kho FM"</formula>
    </cfRule>
    <cfRule type="cellIs" dxfId="153" priority="359" operator="between">
      <formula>"Kho Hà Nội"</formula>
      <formula>"Kho Hà Nội"</formula>
    </cfRule>
  </conditionalFormatting>
  <conditionalFormatting sqref="D284:E284">
    <cfRule type="dataBar" priority="354">
      <dataBar minLength="0" maxLength="100">
        <cfvo type="min" val="0"/>
        <cfvo type="max" val="0"/>
        <color rgb="FF638EC6"/>
      </dataBar>
    </cfRule>
  </conditionalFormatting>
  <conditionalFormatting sqref="D285:E285">
    <cfRule type="cellIs" dxfId="1570" priority="352" operator="between">
      <formula>7041</formula>
      <formula>7041</formula>
    </cfRule>
  </conditionalFormatting>
  <conditionalFormatting sqref="D285">
    <cfRule type="cellIs" dxfId="1569" priority="345" operator="between">
      <formula>2904</formula>
      <formula>2904</formula>
    </cfRule>
    <cfRule type="cellIs" dxfId="1568" priority="346" operator="between">
      <formula>2913</formula>
      <formula>2913</formula>
    </cfRule>
    <cfRule type="cellIs" dxfId="1567" priority="347" operator="between">
      <formula>2201</formula>
      <formula>2201</formula>
    </cfRule>
    <cfRule type="cellIs" dxfId="152" priority="348" operator="between">
      <formula>7120</formula>
      <formula>7120</formula>
    </cfRule>
    <cfRule type="cellIs" dxfId="151" priority="349" operator="between">
      <formula>2001</formula>
      <formula>2001</formula>
    </cfRule>
    <cfRule type="cellIs" dxfId="150" priority="350" operator="between">
      <formula>7014</formula>
      <formula>7014</formula>
    </cfRule>
    <cfRule type="cellIs" dxfId="149" priority="351" operator="between">
      <formula>7119</formula>
      <formula>7119</formula>
    </cfRule>
  </conditionalFormatting>
  <conditionalFormatting sqref="E285">
    <cfRule type="cellIs" dxfId="1566" priority="340" operator="between">
      <formula>"Kho giấy Vinapaper"</formula>
      <formula>"Kho giấy Vinapaper"</formula>
    </cfRule>
    <cfRule type="cellIs" dxfId="1565" priority="341" operator="between">
      <formula>"Kho tiêu hao DUC"</formula>
      <formula>"Kho tiêu hao DUC"</formula>
    </cfRule>
    <cfRule type="cellIs" dxfId="1564" priority="342" operator="between">
      <formula>"Kho Gemadept"</formula>
      <formula>"Kho Gemadept"</formula>
    </cfRule>
    <cfRule type="cellIs" dxfId="148" priority="343" operator="between">
      <formula>"Kho FM"</formula>
      <formula>"Kho FM"</formula>
    </cfRule>
    <cfRule type="cellIs" dxfId="147" priority="344" operator="between">
      <formula>"Kho Hà Nội"</formula>
      <formula>"Kho Hà Nội"</formula>
    </cfRule>
  </conditionalFormatting>
  <conditionalFormatting sqref="E285">
    <cfRule type="dataBar" priority="353">
      <dataBar minLength="0" maxLength="100">
        <cfvo type="min" val="0"/>
        <cfvo type="max" val="0"/>
        <color rgb="FF638EC6"/>
      </dataBar>
    </cfRule>
  </conditionalFormatting>
  <conditionalFormatting sqref="D286:E286">
    <cfRule type="cellIs" dxfId="1563" priority="338" operator="between">
      <formula>7041</formula>
      <formula>7041</formula>
    </cfRule>
  </conditionalFormatting>
  <conditionalFormatting sqref="D286">
    <cfRule type="cellIs" dxfId="1562" priority="331" operator="between">
      <formula>2904</formula>
      <formula>2904</formula>
    </cfRule>
    <cfRule type="cellIs" dxfId="1561" priority="332" operator="between">
      <formula>2913</formula>
      <formula>2913</formula>
    </cfRule>
    <cfRule type="cellIs" dxfId="1560" priority="333" operator="between">
      <formula>2201</formula>
      <formula>2201</formula>
    </cfRule>
    <cfRule type="cellIs" dxfId="146" priority="334" operator="between">
      <formula>7120</formula>
      <formula>7120</formula>
    </cfRule>
    <cfRule type="cellIs" dxfId="145" priority="335" operator="between">
      <formula>2001</formula>
      <formula>2001</formula>
    </cfRule>
    <cfRule type="cellIs" dxfId="144" priority="336" operator="between">
      <formula>7014</formula>
      <formula>7014</formula>
    </cfRule>
    <cfRule type="cellIs" dxfId="143" priority="337" operator="between">
      <formula>7119</formula>
      <formula>7119</formula>
    </cfRule>
  </conditionalFormatting>
  <conditionalFormatting sqref="E286">
    <cfRule type="cellIs" dxfId="1559" priority="326" operator="between">
      <formula>"Kho giấy Vinapaper"</formula>
      <formula>"Kho giấy Vinapaper"</formula>
    </cfRule>
    <cfRule type="cellIs" dxfId="1558" priority="327" operator="between">
      <formula>"Kho tiêu hao DUC"</formula>
      <formula>"Kho tiêu hao DUC"</formula>
    </cfRule>
    <cfRule type="cellIs" dxfId="1557" priority="328" operator="between">
      <formula>"Kho Gemadept"</formula>
      <formula>"Kho Gemadept"</formula>
    </cfRule>
    <cfRule type="cellIs" dxfId="142" priority="329" operator="between">
      <formula>"Kho FM"</formula>
      <formula>"Kho FM"</formula>
    </cfRule>
    <cfRule type="cellIs" dxfId="141" priority="330" operator="between">
      <formula>"Kho Hà Nội"</formula>
      <formula>"Kho Hà Nội"</formula>
    </cfRule>
  </conditionalFormatting>
  <conditionalFormatting sqref="E286">
    <cfRule type="dataBar" priority="339">
      <dataBar minLength="0" maxLength="100">
        <cfvo type="min" val="0"/>
        <cfvo type="max" val="0"/>
        <color rgb="FF638EC6"/>
      </dataBar>
    </cfRule>
  </conditionalFormatting>
  <conditionalFormatting sqref="D287:E287">
    <cfRule type="cellIs" dxfId="1556" priority="325" operator="between">
      <formula>7041</formula>
      <formula>7041</formula>
    </cfRule>
  </conditionalFormatting>
  <conditionalFormatting sqref="D287">
    <cfRule type="cellIs" dxfId="1555" priority="318" operator="between">
      <formula>2904</formula>
      <formula>2904</formula>
    </cfRule>
    <cfRule type="cellIs" dxfId="1554" priority="319" operator="between">
      <formula>2913</formula>
      <formula>2913</formula>
    </cfRule>
    <cfRule type="cellIs" dxfId="1553" priority="320" operator="between">
      <formula>2201</formula>
      <formula>2201</formula>
    </cfRule>
    <cfRule type="cellIs" dxfId="140" priority="321" operator="between">
      <formula>7120</formula>
      <formula>7120</formula>
    </cfRule>
    <cfRule type="cellIs" dxfId="139" priority="322" operator="between">
      <formula>2001</formula>
      <formula>2001</formula>
    </cfRule>
    <cfRule type="cellIs" dxfId="138" priority="323" operator="between">
      <formula>7014</formula>
      <formula>7014</formula>
    </cfRule>
    <cfRule type="cellIs" dxfId="137" priority="324" operator="between">
      <formula>7119</formula>
      <formula>7119</formula>
    </cfRule>
  </conditionalFormatting>
  <conditionalFormatting sqref="E287">
    <cfRule type="cellIs" dxfId="1552" priority="313" operator="between">
      <formula>"Kho giấy Vinapaper"</formula>
      <formula>"Kho giấy Vinapaper"</formula>
    </cfRule>
    <cfRule type="cellIs" dxfId="1551" priority="314" operator="between">
      <formula>"Kho tiêu hao DUC"</formula>
      <formula>"Kho tiêu hao DUC"</formula>
    </cfRule>
    <cfRule type="cellIs" dxfId="1550" priority="315" operator="between">
      <formula>"Kho Gemadept"</formula>
      <formula>"Kho Gemadept"</formula>
    </cfRule>
    <cfRule type="cellIs" dxfId="136" priority="316" operator="between">
      <formula>"Kho FM"</formula>
      <formula>"Kho FM"</formula>
    </cfRule>
    <cfRule type="cellIs" dxfId="135" priority="317" operator="between">
      <formula>"Kho Hà Nội"</formula>
      <formula>"Kho Hà Nội"</formula>
    </cfRule>
  </conditionalFormatting>
  <conditionalFormatting sqref="D287:E287">
    <cfRule type="dataBar" priority="312">
      <dataBar minLength="0" maxLength="100">
        <cfvo type="min" val="0"/>
        <cfvo type="max" val="0"/>
        <color rgb="FF638EC6"/>
      </dataBar>
    </cfRule>
  </conditionalFormatting>
  <conditionalFormatting sqref="B280:B287">
    <cfRule type="cellIs" dxfId="1549" priority="307" stopIfTrue="1" operator="between">
      <formula>0.6875</formula>
      <formula>0.6875</formula>
    </cfRule>
    <cfRule type="cellIs" dxfId="1548" priority="308" stopIfTrue="1" operator="between">
      <formula>0.645833333333333</formula>
      <formula>0.645833333333333</formula>
    </cfRule>
    <cfRule type="cellIs" dxfId="1547" priority="309" stopIfTrue="1" operator="between">
      <formula>0.604166666666667</formula>
      <formula>0.604166666666667</formula>
    </cfRule>
    <cfRule type="cellIs" dxfId="134" priority="310" stopIfTrue="1" operator="between">
      <formula>0.458333333333333</formula>
      <formula>0.458333333333333</formula>
    </cfRule>
    <cfRule type="cellIs" dxfId="133" priority="311" stopIfTrue="1" operator="between">
      <formula>0.375</formula>
      <formula>0.375</formula>
    </cfRule>
  </conditionalFormatting>
  <conditionalFormatting sqref="B288:B297">
    <cfRule type="cellIs" dxfId="1546" priority="302" stopIfTrue="1" operator="between">
      <formula>0.6875</formula>
      <formula>0.6875</formula>
    </cfRule>
    <cfRule type="cellIs" dxfId="1545" priority="303" stopIfTrue="1" operator="between">
      <formula>0.645833333333333</formula>
      <formula>0.645833333333333</formula>
    </cfRule>
    <cfRule type="cellIs" dxfId="1544" priority="304" stopIfTrue="1" operator="between">
      <formula>0.604166666666667</formula>
      <formula>0.604166666666667</formula>
    </cfRule>
    <cfRule type="cellIs" dxfId="132" priority="305" stopIfTrue="1" operator="between">
      <formula>0.458333333333333</formula>
      <formula>0.458333333333333</formula>
    </cfRule>
    <cfRule type="cellIs" dxfId="131" priority="306" stopIfTrue="1" operator="between">
      <formula>0.375</formula>
      <formula>0.375</formula>
    </cfRule>
  </conditionalFormatting>
  <conditionalFormatting sqref="D295">
    <cfRule type="cellIs" dxfId="1543" priority="196" operator="between">
      <formula>2904</formula>
      <formula>2904</formula>
    </cfRule>
    <cfRule type="cellIs" dxfId="1542" priority="197" operator="between">
      <formula>2913</formula>
      <formula>2913</formula>
    </cfRule>
    <cfRule type="cellIs" dxfId="1541" priority="198" operator="between">
      <formula>2201</formula>
      <formula>2201</formula>
    </cfRule>
    <cfRule type="cellIs" dxfId="130" priority="199" operator="between">
      <formula>7120</formula>
      <formula>7120</formula>
    </cfRule>
    <cfRule type="cellIs" dxfId="129" priority="200" operator="between">
      <formula>2001</formula>
      <formula>2001</formula>
    </cfRule>
    <cfRule type="cellIs" dxfId="128" priority="201" operator="between">
      <formula>7014</formula>
      <formula>7014</formula>
    </cfRule>
    <cfRule type="cellIs" dxfId="127" priority="202" operator="between">
      <formula>7119</formula>
      <formula>7119</formula>
    </cfRule>
  </conditionalFormatting>
  <conditionalFormatting sqref="E295">
    <cfRule type="cellIs" dxfId="1540" priority="191" operator="between">
      <formula>"Kho giấy Vinapaper"</formula>
      <formula>"Kho giấy Vinapaper"</formula>
    </cfRule>
    <cfRule type="cellIs" dxfId="1539" priority="192" operator="between">
      <formula>"Kho tiêu hao DUC"</formula>
      <formula>"Kho tiêu hao DUC"</formula>
    </cfRule>
    <cfRule type="cellIs" dxfId="1538" priority="193" operator="between">
      <formula>"Kho Gemadept"</formula>
      <formula>"Kho Gemadept"</formula>
    </cfRule>
    <cfRule type="cellIs" dxfId="126" priority="194" operator="between">
      <formula>"Kho FM"</formula>
      <formula>"Kho FM"</formula>
    </cfRule>
    <cfRule type="cellIs" dxfId="125" priority="195" operator="between">
      <formula>"Kho Hà Nội"</formula>
      <formula>"Kho Hà Nội"</formula>
    </cfRule>
  </conditionalFormatting>
  <conditionalFormatting sqref="D288:E288">
    <cfRule type="cellIs" dxfId="1537" priority="300" operator="between">
      <formula>7041</formula>
      <formula>7041</formula>
    </cfRule>
  </conditionalFormatting>
  <conditionalFormatting sqref="D288">
    <cfRule type="cellIs" dxfId="1536" priority="293" operator="between">
      <formula>2904</formula>
      <formula>2904</formula>
    </cfRule>
    <cfRule type="cellIs" dxfId="1535" priority="294" operator="between">
      <formula>2913</formula>
      <formula>2913</formula>
    </cfRule>
    <cfRule type="cellIs" dxfId="1534" priority="295" operator="between">
      <formula>2201</formula>
      <formula>2201</formula>
    </cfRule>
    <cfRule type="cellIs" dxfId="124" priority="296" operator="between">
      <formula>7120</formula>
      <formula>7120</formula>
    </cfRule>
    <cfRule type="cellIs" dxfId="123" priority="297" operator="between">
      <formula>2001</formula>
      <formula>2001</formula>
    </cfRule>
    <cfRule type="cellIs" dxfId="122" priority="298" operator="between">
      <formula>7014</formula>
      <formula>7014</formula>
    </cfRule>
    <cfRule type="cellIs" dxfId="121" priority="299" operator="between">
      <formula>7119</formula>
      <formula>7119</formula>
    </cfRule>
  </conditionalFormatting>
  <conditionalFormatting sqref="E288">
    <cfRule type="cellIs" dxfId="1533" priority="288" operator="between">
      <formula>"Kho giấy Vinapaper"</formula>
      <formula>"Kho giấy Vinapaper"</formula>
    </cfRule>
    <cfRule type="cellIs" dxfId="1532" priority="289" operator="between">
      <formula>"Kho tiêu hao DUC"</formula>
      <formula>"Kho tiêu hao DUC"</formula>
    </cfRule>
    <cfRule type="cellIs" dxfId="1531" priority="290" operator="between">
      <formula>"Kho Gemadept"</formula>
      <formula>"Kho Gemadept"</formula>
    </cfRule>
    <cfRule type="cellIs" dxfId="120" priority="291" operator="between">
      <formula>"Kho FM"</formula>
      <formula>"Kho FM"</formula>
    </cfRule>
    <cfRule type="cellIs" dxfId="119" priority="292" operator="between">
      <formula>"Kho Hà Nội"</formula>
      <formula>"Kho Hà Nội"</formula>
    </cfRule>
  </conditionalFormatting>
  <conditionalFormatting sqref="E288">
    <cfRule type="dataBar" priority="301">
      <dataBar minLength="0" maxLength="100">
        <cfvo type="min" val="0"/>
        <cfvo type="max" val="0"/>
        <color rgb="FF638EC6"/>
      </dataBar>
    </cfRule>
  </conditionalFormatting>
  <conditionalFormatting sqref="D289:E289">
    <cfRule type="cellIs" dxfId="1530" priority="287" operator="between">
      <formula>7041</formula>
      <formula>7041</formula>
    </cfRule>
  </conditionalFormatting>
  <conditionalFormatting sqref="D289">
    <cfRule type="cellIs" dxfId="1529" priority="280" operator="between">
      <formula>2904</formula>
      <formula>2904</formula>
    </cfRule>
    <cfRule type="cellIs" dxfId="1528" priority="281" operator="between">
      <formula>2913</formula>
      <formula>2913</formula>
    </cfRule>
    <cfRule type="cellIs" dxfId="1527" priority="282" operator="between">
      <formula>2201</formula>
      <formula>2201</formula>
    </cfRule>
    <cfRule type="cellIs" dxfId="118" priority="283" operator="between">
      <formula>7120</formula>
      <formula>7120</formula>
    </cfRule>
    <cfRule type="cellIs" dxfId="117" priority="284" operator="between">
      <formula>2001</formula>
      <formula>2001</formula>
    </cfRule>
    <cfRule type="cellIs" dxfId="116" priority="285" operator="between">
      <formula>7014</formula>
      <formula>7014</formula>
    </cfRule>
    <cfRule type="cellIs" dxfId="115" priority="286" operator="between">
      <formula>7119</formula>
      <formula>7119</formula>
    </cfRule>
  </conditionalFormatting>
  <conditionalFormatting sqref="E289">
    <cfRule type="cellIs" dxfId="1526" priority="275" operator="between">
      <formula>"Kho giấy Vinapaper"</formula>
      <formula>"Kho giấy Vinapaper"</formula>
    </cfRule>
    <cfRule type="cellIs" dxfId="1525" priority="276" operator="between">
      <formula>"Kho tiêu hao DUC"</formula>
      <formula>"Kho tiêu hao DUC"</formula>
    </cfRule>
    <cfRule type="cellIs" dxfId="1524" priority="277" operator="between">
      <formula>"Kho Gemadept"</formula>
      <formula>"Kho Gemadept"</formula>
    </cfRule>
    <cfRule type="cellIs" dxfId="114" priority="278" operator="between">
      <formula>"Kho FM"</formula>
      <formula>"Kho FM"</formula>
    </cfRule>
    <cfRule type="cellIs" dxfId="113" priority="279" operator="between">
      <formula>"Kho Hà Nội"</formula>
      <formula>"Kho Hà Nội"</formula>
    </cfRule>
  </conditionalFormatting>
  <conditionalFormatting sqref="D289:E289">
    <cfRule type="dataBar" priority="274">
      <dataBar minLength="0" maxLength="100">
        <cfvo type="min" val="0"/>
        <cfvo type="max" val="0"/>
        <color rgb="FF638EC6"/>
      </dataBar>
    </cfRule>
  </conditionalFormatting>
  <conditionalFormatting sqref="D290:E290">
    <cfRule type="cellIs" dxfId="1523" priority="272" operator="between">
      <formula>7041</formula>
      <formula>7041</formula>
    </cfRule>
  </conditionalFormatting>
  <conditionalFormatting sqref="D290">
    <cfRule type="cellIs" dxfId="1522" priority="265" operator="between">
      <formula>2904</formula>
      <formula>2904</formula>
    </cfRule>
    <cfRule type="cellIs" dxfId="1521" priority="266" operator="between">
      <formula>2913</formula>
      <formula>2913</formula>
    </cfRule>
    <cfRule type="cellIs" dxfId="1520" priority="267" operator="between">
      <formula>2201</formula>
      <formula>2201</formula>
    </cfRule>
    <cfRule type="cellIs" dxfId="112" priority="268" operator="between">
      <formula>7120</formula>
      <formula>7120</formula>
    </cfRule>
    <cfRule type="cellIs" dxfId="111" priority="269" operator="between">
      <formula>2001</formula>
      <formula>2001</formula>
    </cfRule>
    <cfRule type="cellIs" dxfId="110" priority="270" operator="between">
      <formula>7014</formula>
      <formula>7014</formula>
    </cfRule>
    <cfRule type="cellIs" dxfId="109" priority="271" operator="between">
      <formula>7119</formula>
      <formula>7119</formula>
    </cfRule>
  </conditionalFormatting>
  <conditionalFormatting sqref="E290">
    <cfRule type="cellIs" dxfId="1519" priority="260" operator="between">
      <formula>"Kho giấy Vinapaper"</formula>
      <formula>"Kho giấy Vinapaper"</formula>
    </cfRule>
    <cfRule type="cellIs" dxfId="1518" priority="261" operator="between">
      <formula>"Kho tiêu hao DUC"</formula>
      <formula>"Kho tiêu hao DUC"</formula>
    </cfRule>
    <cfRule type="cellIs" dxfId="1517" priority="262" operator="between">
      <formula>"Kho Gemadept"</formula>
      <formula>"Kho Gemadept"</formula>
    </cfRule>
    <cfRule type="cellIs" dxfId="108" priority="263" operator="between">
      <formula>"Kho FM"</formula>
      <formula>"Kho FM"</formula>
    </cfRule>
    <cfRule type="cellIs" dxfId="107" priority="264" operator="between">
      <formula>"Kho Hà Nội"</formula>
      <formula>"Kho Hà Nội"</formula>
    </cfRule>
  </conditionalFormatting>
  <conditionalFormatting sqref="E290">
    <cfRule type="dataBar" priority="273">
      <dataBar minLength="0" maxLength="100">
        <cfvo type="min" val="0"/>
        <cfvo type="max" val="0"/>
        <color rgb="FF638EC6"/>
      </dataBar>
    </cfRule>
  </conditionalFormatting>
  <conditionalFormatting sqref="D291:E291">
    <cfRule type="cellIs" dxfId="1516" priority="258" operator="between">
      <formula>7041</formula>
      <formula>7041</formula>
    </cfRule>
  </conditionalFormatting>
  <conditionalFormatting sqref="D291">
    <cfRule type="cellIs" dxfId="1515" priority="251" operator="between">
      <formula>2904</formula>
      <formula>2904</formula>
    </cfRule>
    <cfRule type="cellIs" dxfId="1514" priority="252" operator="between">
      <formula>2913</formula>
      <formula>2913</formula>
    </cfRule>
    <cfRule type="cellIs" dxfId="1513" priority="253" operator="between">
      <formula>2201</formula>
      <formula>2201</formula>
    </cfRule>
    <cfRule type="cellIs" dxfId="106" priority="254" operator="between">
      <formula>7120</formula>
      <formula>7120</formula>
    </cfRule>
    <cfRule type="cellIs" dxfId="105" priority="255" operator="between">
      <formula>2001</formula>
      <formula>2001</formula>
    </cfRule>
    <cfRule type="cellIs" dxfId="104" priority="256" operator="between">
      <formula>7014</formula>
      <formula>7014</formula>
    </cfRule>
    <cfRule type="cellIs" dxfId="103" priority="257" operator="between">
      <formula>7119</formula>
      <formula>7119</formula>
    </cfRule>
  </conditionalFormatting>
  <conditionalFormatting sqref="E291">
    <cfRule type="cellIs" dxfId="1512" priority="246" operator="between">
      <formula>"Kho giấy Vinapaper"</formula>
      <formula>"Kho giấy Vinapaper"</formula>
    </cfRule>
    <cfRule type="cellIs" dxfId="1511" priority="247" operator="between">
      <formula>"Kho tiêu hao DUC"</formula>
      <formula>"Kho tiêu hao DUC"</formula>
    </cfRule>
    <cfRule type="cellIs" dxfId="1510" priority="248" operator="between">
      <formula>"Kho Gemadept"</formula>
      <formula>"Kho Gemadept"</formula>
    </cfRule>
    <cfRule type="cellIs" dxfId="102" priority="249" operator="between">
      <formula>"Kho FM"</formula>
      <formula>"Kho FM"</formula>
    </cfRule>
    <cfRule type="cellIs" dxfId="101" priority="250" operator="between">
      <formula>"Kho Hà Nội"</formula>
      <formula>"Kho Hà Nội"</formula>
    </cfRule>
  </conditionalFormatting>
  <conditionalFormatting sqref="E291">
    <cfRule type="dataBar" priority="259">
      <dataBar minLength="0" maxLength="100">
        <cfvo type="min" val="0"/>
        <cfvo type="max" val="0"/>
        <color rgb="FF638EC6"/>
      </dataBar>
    </cfRule>
  </conditionalFormatting>
  <conditionalFormatting sqref="D292:E292">
    <cfRule type="cellIs" dxfId="1509" priority="245" operator="between">
      <formula>7041</formula>
      <formula>7041</formula>
    </cfRule>
  </conditionalFormatting>
  <conditionalFormatting sqref="D292">
    <cfRule type="cellIs" dxfId="1508" priority="238" operator="between">
      <formula>2904</formula>
      <formula>2904</formula>
    </cfRule>
    <cfRule type="cellIs" dxfId="1507" priority="239" operator="between">
      <formula>2913</formula>
      <formula>2913</formula>
    </cfRule>
    <cfRule type="cellIs" dxfId="1506" priority="240" operator="between">
      <formula>2201</formula>
      <formula>2201</formula>
    </cfRule>
    <cfRule type="cellIs" dxfId="100" priority="241" operator="between">
      <formula>7120</formula>
      <formula>7120</formula>
    </cfRule>
    <cfRule type="cellIs" dxfId="99" priority="242" operator="between">
      <formula>2001</formula>
      <formula>2001</formula>
    </cfRule>
    <cfRule type="cellIs" dxfId="98" priority="243" operator="between">
      <formula>7014</formula>
      <formula>7014</formula>
    </cfRule>
    <cfRule type="cellIs" dxfId="97" priority="244" operator="between">
      <formula>7119</formula>
      <formula>7119</formula>
    </cfRule>
  </conditionalFormatting>
  <conditionalFormatting sqref="E292">
    <cfRule type="cellIs" dxfId="1505" priority="233" operator="between">
      <formula>"Kho giấy Vinapaper"</formula>
      <formula>"Kho giấy Vinapaper"</formula>
    </cfRule>
    <cfRule type="cellIs" dxfId="1504" priority="234" operator="between">
      <formula>"Kho tiêu hao DUC"</formula>
      <formula>"Kho tiêu hao DUC"</formula>
    </cfRule>
    <cfRule type="cellIs" dxfId="1503" priority="235" operator="between">
      <formula>"Kho Gemadept"</formula>
      <formula>"Kho Gemadept"</formula>
    </cfRule>
    <cfRule type="cellIs" dxfId="96" priority="236" operator="between">
      <formula>"Kho FM"</formula>
      <formula>"Kho FM"</formula>
    </cfRule>
    <cfRule type="cellIs" dxfId="95" priority="237" operator="between">
      <formula>"Kho Hà Nội"</formula>
      <formula>"Kho Hà Nội"</formula>
    </cfRule>
  </conditionalFormatting>
  <conditionalFormatting sqref="D292:E292">
    <cfRule type="dataBar" priority="232">
      <dataBar minLength="0" maxLength="100">
        <cfvo type="min" val="0"/>
        <cfvo type="max" val="0"/>
        <color rgb="FF638EC6"/>
      </dataBar>
    </cfRule>
  </conditionalFormatting>
  <conditionalFormatting sqref="D293:E293">
    <cfRule type="cellIs" dxfId="1502" priority="230" operator="between">
      <formula>7041</formula>
      <formula>7041</formula>
    </cfRule>
  </conditionalFormatting>
  <conditionalFormatting sqref="D293">
    <cfRule type="cellIs" dxfId="1501" priority="223" operator="between">
      <formula>2904</formula>
      <formula>2904</formula>
    </cfRule>
    <cfRule type="cellIs" dxfId="1500" priority="224" operator="between">
      <formula>2913</formula>
      <formula>2913</formula>
    </cfRule>
    <cfRule type="cellIs" dxfId="1499" priority="225" operator="between">
      <formula>2201</formula>
      <formula>2201</formula>
    </cfRule>
    <cfRule type="cellIs" dxfId="94" priority="226" operator="between">
      <formula>7120</formula>
      <formula>7120</formula>
    </cfRule>
    <cfRule type="cellIs" dxfId="93" priority="227" operator="between">
      <formula>2001</formula>
      <formula>2001</formula>
    </cfRule>
    <cfRule type="cellIs" dxfId="92" priority="228" operator="between">
      <formula>7014</formula>
      <formula>7014</formula>
    </cfRule>
    <cfRule type="cellIs" dxfId="91" priority="229" operator="between">
      <formula>7119</formula>
      <formula>7119</formula>
    </cfRule>
  </conditionalFormatting>
  <conditionalFormatting sqref="E293">
    <cfRule type="cellIs" dxfId="1498" priority="218" operator="between">
      <formula>"Kho giấy Vinapaper"</formula>
      <formula>"Kho giấy Vinapaper"</formula>
    </cfRule>
    <cfRule type="cellIs" dxfId="1497" priority="219" operator="between">
      <formula>"Kho tiêu hao DUC"</formula>
      <formula>"Kho tiêu hao DUC"</formula>
    </cfRule>
    <cfRule type="cellIs" dxfId="1496" priority="220" operator="between">
      <formula>"Kho Gemadept"</formula>
      <formula>"Kho Gemadept"</formula>
    </cfRule>
    <cfRule type="cellIs" dxfId="90" priority="221" operator="between">
      <formula>"Kho FM"</formula>
      <formula>"Kho FM"</formula>
    </cfRule>
    <cfRule type="cellIs" dxfId="89" priority="222" operator="between">
      <formula>"Kho Hà Nội"</formula>
      <formula>"Kho Hà Nội"</formula>
    </cfRule>
  </conditionalFormatting>
  <conditionalFormatting sqref="E293">
    <cfRule type="dataBar" priority="231">
      <dataBar minLength="0" maxLength="100">
        <cfvo type="min" val="0"/>
        <cfvo type="max" val="0"/>
        <color rgb="FF638EC6"/>
      </dataBar>
    </cfRule>
  </conditionalFormatting>
  <conditionalFormatting sqref="D294:E294">
    <cfRule type="cellIs" dxfId="1495" priority="216" operator="between">
      <formula>7041</formula>
      <formula>7041</formula>
    </cfRule>
  </conditionalFormatting>
  <conditionalFormatting sqref="D294">
    <cfRule type="cellIs" dxfId="1494" priority="209" operator="between">
      <formula>2904</formula>
      <formula>2904</formula>
    </cfRule>
    <cfRule type="cellIs" dxfId="1493" priority="210" operator="between">
      <formula>2913</formula>
      <formula>2913</formula>
    </cfRule>
    <cfRule type="cellIs" dxfId="1492" priority="211" operator="between">
      <formula>2201</formula>
      <formula>2201</formula>
    </cfRule>
    <cfRule type="cellIs" dxfId="88" priority="212" operator="between">
      <formula>7120</formula>
      <formula>7120</formula>
    </cfRule>
    <cfRule type="cellIs" dxfId="87" priority="213" operator="between">
      <formula>2001</formula>
      <formula>2001</formula>
    </cfRule>
    <cfRule type="cellIs" dxfId="86" priority="214" operator="between">
      <formula>7014</formula>
      <formula>7014</formula>
    </cfRule>
    <cfRule type="cellIs" dxfId="85" priority="215" operator="between">
      <formula>7119</formula>
      <formula>7119</formula>
    </cfRule>
  </conditionalFormatting>
  <conditionalFormatting sqref="E294">
    <cfRule type="cellIs" dxfId="1491" priority="204" operator="between">
      <formula>"Kho giấy Vinapaper"</formula>
      <formula>"Kho giấy Vinapaper"</formula>
    </cfRule>
    <cfRule type="cellIs" dxfId="1490" priority="205" operator="between">
      <formula>"Kho tiêu hao DUC"</formula>
      <formula>"Kho tiêu hao DUC"</formula>
    </cfRule>
    <cfRule type="cellIs" dxfId="1489" priority="206" operator="between">
      <formula>"Kho Gemadept"</formula>
      <formula>"Kho Gemadept"</formula>
    </cfRule>
    <cfRule type="cellIs" dxfId="84" priority="207" operator="between">
      <formula>"Kho FM"</formula>
      <formula>"Kho FM"</formula>
    </cfRule>
    <cfRule type="cellIs" dxfId="83" priority="208" operator="between">
      <formula>"Kho Hà Nội"</formula>
      <formula>"Kho Hà Nội"</formula>
    </cfRule>
  </conditionalFormatting>
  <conditionalFormatting sqref="E294">
    <cfRule type="dataBar" priority="217">
      <dataBar minLength="0" maxLength="100">
        <cfvo type="min" val="0"/>
        <cfvo type="max" val="0"/>
        <color rgb="FF638EC6"/>
      </dataBar>
    </cfRule>
  </conditionalFormatting>
  <conditionalFormatting sqref="D295:E295">
    <cfRule type="cellIs" dxfId="1488" priority="203" operator="between">
      <formula>7041</formula>
      <formula>7041</formula>
    </cfRule>
  </conditionalFormatting>
  <conditionalFormatting sqref="D295:E295">
    <cfRule type="dataBar" priority="190">
      <dataBar minLength="0" maxLength="100">
        <cfvo type="min" val="0"/>
        <cfvo type="max" val="0"/>
        <color rgb="FF638EC6"/>
      </dataBar>
    </cfRule>
  </conditionalFormatting>
  <conditionalFormatting sqref="D297">
    <cfRule type="cellIs" dxfId="1487" priority="168" operator="between">
      <formula>2904</formula>
      <formula>2904</formula>
    </cfRule>
    <cfRule type="cellIs" dxfId="1486" priority="169" operator="between">
      <formula>2913</formula>
      <formula>2913</formula>
    </cfRule>
    <cfRule type="cellIs" dxfId="1485" priority="170" operator="between">
      <formula>2201</formula>
      <formula>2201</formula>
    </cfRule>
    <cfRule type="cellIs" dxfId="82" priority="171" operator="between">
      <formula>7120</formula>
      <formula>7120</formula>
    </cfRule>
    <cfRule type="cellIs" dxfId="81" priority="172" operator="between">
      <formula>2001</formula>
      <formula>2001</formula>
    </cfRule>
    <cfRule type="cellIs" dxfId="80" priority="173" operator="between">
      <formula>7014</formula>
      <formula>7014</formula>
    </cfRule>
    <cfRule type="cellIs" dxfId="79" priority="174" operator="between">
      <formula>7119</formula>
      <formula>7119</formula>
    </cfRule>
  </conditionalFormatting>
  <conditionalFormatting sqref="E297">
    <cfRule type="cellIs" dxfId="1484" priority="163" operator="between">
      <formula>"Kho giấy Vinapaper"</formula>
      <formula>"Kho giấy Vinapaper"</formula>
    </cfRule>
    <cfRule type="cellIs" dxfId="1483" priority="164" operator="between">
      <formula>"Kho tiêu hao DUC"</formula>
      <formula>"Kho tiêu hao DUC"</formula>
    </cfRule>
    <cfRule type="cellIs" dxfId="1482" priority="165" operator="between">
      <formula>"Kho Gemadept"</formula>
      <formula>"Kho Gemadept"</formula>
    </cfRule>
    <cfRule type="cellIs" dxfId="78" priority="166" operator="between">
      <formula>"Kho FM"</formula>
      <formula>"Kho FM"</formula>
    </cfRule>
    <cfRule type="cellIs" dxfId="77" priority="167" operator="between">
      <formula>"Kho Hà Nội"</formula>
      <formula>"Kho Hà Nội"</formula>
    </cfRule>
  </conditionalFormatting>
  <conditionalFormatting sqref="D296:E296">
    <cfRule type="cellIs" dxfId="1481" priority="188" operator="between">
      <formula>7041</formula>
      <formula>7041</formula>
    </cfRule>
  </conditionalFormatting>
  <conditionalFormatting sqref="D296">
    <cfRule type="cellIs" dxfId="1480" priority="181" operator="between">
      <formula>2904</formula>
      <formula>2904</formula>
    </cfRule>
    <cfRule type="cellIs" dxfId="1479" priority="182" operator="between">
      <formula>2913</formula>
      <formula>2913</formula>
    </cfRule>
    <cfRule type="cellIs" dxfId="1478" priority="183" operator="between">
      <formula>2201</formula>
      <formula>2201</formula>
    </cfRule>
    <cfRule type="cellIs" dxfId="76" priority="184" operator="between">
      <formula>7120</formula>
      <formula>7120</formula>
    </cfRule>
    <cfRule type="cellIs" dxfId="75" priority="185" operator="between">
      <formula>2001</formula>
      <formula>2001</formula>
    </cfRule>
    <cfRule type="cellIs" dxfId="74" priority="186" operator="between">
      <formula>7014</formula>
      <formula>7014</formula>
    </cfRule>
    <cfRule type="cellIs" dxfId="73" priority="187" operator="between">
      <formula>7119</formula>
      <formula>7119</formula>
    </cfRule>
  </conditionalFormatting>
  <conditionalFormatting sqref="E296">
    <cfRule type="cellIs" dxfId="1477" priority="176" operator="between">
      <formula>"Kho giấy Vinapaper"</formula>
      <formula>"Kho giấy Vinapaper"</formula>
    </cfRule>
    <cfRule type="cellIs" dxfId="1476" priority="177" operator="between">
      <formula>"Kho tiêu hao DUC"</formula>
      <formula>"Kho tiêu hao DUC"</formula>
    </cfRule>
    <cfRule type="cellIs" dxfId="1475" priority="178" operator="between">
      <formula>"Kho Gemadept"</formula>
      <formula>"Kho Gemadept"</formula>
    </cfRule>
    <cfRule type="cellIs" dxfId="72" priority="179" operator="between">
      <formula>"Kho FM"</formula>
      <formula>"Kho FM"</formula>
    </cfRule>
    <cfRule type="cellIs" dxfId="71" priority="180" operator="between">
      <formula>"Kho Hà Nội"</formula>
      <formula>"Kho Hà Nội"</formula>
    </cfRule>
  </conditionalFormatting>
  <conditionalFormatting sqref="E296">
    <cfRule type="dataBar" priority="189">
      <dataBar minLength="0" maxLength="100">
        <cfvo type="min" val="0"/>
        <cfvo type="max" val="0"/>
        <color rgb="FF638EC6"/>
      </dataBar>
    </cfRule>
  </conditionalFormatting>
  <conditionalFormatting sqref="D297:E297">
    <cfRule type="cellIs" dxfId="1474" priority="175" operator="between">
      <formula>7041</formula>
      <formula>7041</formula>
    </cfRule>
  </conditionalFormatting>
  <conditionalFormatting sqref="D297:E297">
    <cfRule type="dataBar" priority="162">
      <dataBar minLength="0" maxLength="100">
        <cfvo type="min" val="0"/>
        <cfvo type="max" val="0"/>
        <color rgb="FF638EC6"/>
      </dataBar>
    </cfRule>
  </conditionalFormatting>
  <conditionalFormatting sqref="B298:B300">
    <cfRule type="cellIs" dxfId="1473" priority="157" stopIfTrue="1" operator="between">
      <formula>0.6875</formula>
      <formula>0.6875</formula>
    </cfRule>
    <cfRule type="cellIs" dxfId="1472" priority="158" stopIfTrue="1" operator="between">
      <formula>0.645833333333333</formula>
      <formula>0.645833333333333</formula>
    </cfRule>
    <cfRule type="cellIs" dxfId="1471" priority="159" stopIfTrue="1" operator="between">
      <formula>0.604166666666667</formula>
      <formula>0.604166666666667</formula>
    </cfRule>
    <cfRule type="cellIs" dxfId="70" priority="160" stopIfTrue="1" operator="between">
      <formula>0.458333333333333</formula>
      <formula>0.458333333333333</formula>
    </cfRule>
    <cfRule type="cellIs" dxfId="69" priority="161" stopIfTrue="1" operator="between">
      <formula>0.375</formula>
      <formula>0.375</formula>
    </cfRule>
  </conditionalFormatting>
  <conditionalFormatting sqref="D298:E299">
    <cfRule type="cellIs" dxfId="1470" priority="155" operator="between">
      <formula>7041</formula>
      <formula>7041</formula>
    </cfRule>
  </conditionalFormatting>
  <conditionalFormatting sqref="D298:D299">
    <cfRule type="cellIs" dxfId="1469" priority="148" operator="between">
      <formula>2904</formula>
      <formula>2904</formula>
    </cfRule>
    <cfRule type="cellIs" dxfId="1468" priority="149" operator="between">
      <formula>2913</formula>
      <formula>2913</formula>
    </cfRule>
    <cfRule type="cellIs" dxfId="1467" priority="150" operator="between">
      <formula>2201</formula>
      <formula>2201</formula>
    </cfRule>
    <cfRule type="cellIs" dxfId="68" priority="151" operator="between">
      <formula>7120</formula>
      <formula>7120</formula>
    </cfRule>
    <cfRule type="cellIs" dxfId="67" priority="152" operator="between">
      <formula>2001</formula>
      <formula>2001</formula>
    </cfRule>
    <cfRule type="cellIs" dxfId="66" priority="153" operator="between">
      <formula>7014</formula>
      <formula>7014</formula>
    </cfRule>
    <cfRule type="cellIs" dxfId="65" priority="154" operator="between">
      <formula>7119</formula>
      <formula>7119</formula>
    </cfRule>
  </conditionalFormatting>
  <conditionalFormatting sqref="E298:E299">
    <cfRule type="cellIs" dxfId="1466" priority="143" operator="between">
      <formula>"Kho giấy Vinapaper"</formula>
      <formula>"Kho giấy Vinapaper"</formula>
    </cfRule>
    <cfRule type="cellIs" dxfId="1465" priority="144" operator="between">
      <formula>"Kho tiêu hao DUC"</formula>
      <formula>"Kho tiêu hao DUC"</formula>
    </cfRule>
    <cfRule type="cellIs" dxfId="1464" priority="145" operator="between">
      <formula>"Kho Gemadept"</formula>
      <formula>"Kho Gemadept"</formula>
    </cfRule>
    <cfRule type="cellIs" dxfId="64" priority="146" operator="between">
      <formula>"Kho FM"</formula>
      <formula>"Kho FM"</formula>
    </cfRule>
    <cfRule type="cellIs" dxfId="63" priority="147" operator="between">
      <formula>"Kho Hà Nội"</formula>
      <formula>"Kho Hà Nội"</formula>
    </cfRule>
  </conditionalFormatting>
  <conditionalFormatting sqref="E298:E299">
    <cfRule type="dataBar" priority="156">
      <dataBar minLength="0" maxLength="100">
        <cfvo type="min" val="0"/>
        <cfvo type="max" val="0"/>
        <color rgb="FF638EC6"/>
      </dataBar>
    </cfRule>
  </conditionalFormatting>
  <conditionalFormatting sqref="D300:E300">
    <cfRule type="cellIs" dxfId="1463" priority="142" operator="between">
      <formula>7041</formula>
      <formula>7041</formula>
    </cfRule>
  </conditionalFormatting>
  <conditionalFormatting sqref="D300">
    <cfRule type="cellIs" dxfId="1462" priority="135" operator="between">
      <formula>2904</formula>
      <formula>2904</formula>
    </cfRule>
    <cfRule type="cellIs" dxfId="1461" priority="136" operator="between">
      <formula>2913</formula>
      <formula>2913</formula>
    </cfRule>
    <cfRule type="cellIs" dxfId="1460" priority="137" operator="between">
      <formula>2201</formula>
      <formula>2201</formula>
    </cfRule>
    <cfRule type="cellIs" dxfId="62" priority="138" operator="between">
      <formula>7120</formula>
      <formula>7120</formula>
    </cfRule>
    <cfRule type="cellIs" dxfId="61" priority="139" operator="between">
      <formula>2001</formula>
      <formula>2001</formula>
    </cfRule>
    <cfRule type="cellIs" dxfId="60" priority="140" operator="between">
      <formula>7014</formula>
      <formula>7014</formula>
    </cfRule>
    <cfRule type="cellIs" dxfId="59" priority="141" operator="between">
      <formula>7119</formula>
      <formula>7119</formula>
    </cfRule>
  </conditionalFormatting>
  <conditionalFormatting sqref="E300">
    <cfRule type="cellIs" dxfId="1459" priority="130" operator="between">
      <formula>"Kho giấy Vinapaper"</formula>
      <formula>"Kho giấy Vinapaper"</formula>
    </cfRule>
    <cfRule type="cellIs" dxfId="1458" priority="131" operator="between">
      <formula>"Kho tiêu hao DUC"</formula>
      <formula>"Kho tiêu hao DUC"</formula>
    </cfRule>
    <cfRule type="cellIs" dxfId="1457" priority="132" operator="between">
      <formula>"Kho Gemadept"</formula>
      <formula>"Kho Gemadept"</formula>
    </cfRule>
    <cfRule type="cellIs" dxfId="58" priority="133" operator="between">
      <formula>"Kho FM"</formula>
      <formula>"Kho FM"</formula>
    </cfRule>
    <cfRule type="cellIs" dxfId="57" priority="134" operator="between">
      <formula>"Kho Hà Nội"</formula>
      <formula>"Kho Hà Nội"</formula>
    </cfRule>
  </conditionalFormatting>
  <conditionalFormatting sqref="D300:E300">
    <cfRule type="dataBar" priority="129">
      <dataBar minLength="0" maxLength="100">
        <cfvo type="min" val="0"/>
        <cfvo type="max" val="0"/>
        <color rgb="FF638EC6"/>
      </dataBar>
    </cfRule>
  </conditionalFormatting>
  <conditionalFormatting sqref="B301:B311">
    <cfRule type="cellIs" dxfId="1456" priority="124" stopIfTrue="1" operator="between">
      <formula>0.6875</formula>
      <formula>0.6875</formula>
    </cfRule>
    <cfRule type="cellIs" dxfId="1455" priority="125" stopIfTrue="1" operator="between">
      <formula>0.645833333333333</formula>
      <formula>0.645833333333333</formula>
    </cfRule>
    <cfRule type="cellIs" dxfId="1454" priority="126" stopIfTrue="1" operator="between">
      <formula>0.604166666666667</formula>
      <formula>0.604166666666667</formula>
    </cfRule>
    <cfRule type="cellIs" dxfId="56" priority="127" stopIfTrue="1" operator="between">
      <formula>0.458333333333333</formula>
      <formula>0.458333333333333</formula>
    </cfRule>
    <cfRule type="cellIs" dxfId="55" priority="128" stopIfTrue="1" operator="between">
      <formula>0.375</formula>
      <formula>0.375</formula>
    </cfRule>
  </conditionalFormatting>
  <conditionalFormatting sqref="D302:E307">
    <cfRule type="cellIs" dxfId="1453" priority="122" operator="between">
      <formula>7041</formula>
      <formula>7041</formula>
    </cfRule>
  </conditionalFormatting>
  <conditionalFormatting sqref="D302:D307">
    <cfRule type="cellIs" dxfId="1452" priority="115" operator="between">
      <formula>2904</formula>
      <formula>2904</formula>
    </cfRule>
    <cfRule type="cellIs" dxfId="1451" priority="116" operator="between">
      <formula>2913</formula>
      <formula>2913</formula>
    </cfRule>
    <cfRule type="cellIs" dxfId="1450" priority="117" operator="between">
      <formula>2201</formula>
      <formula>2201</formula>
    </cfRule>
    <cfRule type="cellIs" dxfId="54" priority="118" operator="between">
      <formula>7120</formula>
      <formula>7120</formula>
    </cfRule>
    <cfRule type="cellIs" dxfId="53" priority="119" operator="between">
      <formula>2001</formula>
      <formula>2001</formula>
    </cfRule>
    <cfRule type="cellIs" dxfId="52" priority="120" operator="between">
      <formula>7014</formula>
      <formula>7014</formula>
    </cfRule>
    <cfRule type="cellIs" dxfId="51" priority="121" operator="between">
      <formula>7119</formula>
      <formula>7119</formula>
    </cfRule>
  </conditionalFormatting>
  <conditionalFormatting sqref="E302:E307">
    <cfRule type="cellIs" dxfId="1449" priority="110" operator="between">
      <formula>"Kho giấy Vinapaper"</formula>
      <formula>"Kho giấy Vinapaper"</formula>
    </cfRule>
    <cfRule type="cellIs" dxfId="1448" priority="111" operator="between">
      <formula>"Kho tiêu hao DUC"</formula>
      <formula>"Kho tiêu hao DUC"</formula>
    </cfRule>
    <cfRule type="cellIs" dxfId="1447" priority="112" operator="between">
      <formula>"Kho Gemadept"</formula>
      <formula>"Kho Gemadept"</formula>
    </cfRule>
    <cfRule type="cellIs" dxfId="50" priority="113" operator="between">
      <formula>"Kho FM"</formula>
      <formula>"Kho FM"</formula>
    </cfRule>
    <cfRule type="cellIs" dxfId="49" priority="114" operator="between">
      <formula>"Kho Hà Nội"</formula>
      <formula>"Kho Hà Nội"</formula>
    </cfRule>
  </conditionalFormatting>
  <conditionalFormatting sqref="E302:E307">
    <cfRule type="dataBar" priority="123">
      <dataBar minLength="0" maxLength="100">
        <cfvo type="min" val="0"/>
        <cfvo type="max" val="0"/>
        <color rgb="FF638EC6"/>
      </dataBar>
    </cfRule>
  </conditionalFormatting>
  <conditionalFormatting sqref="E301">
    <cfRule type="cellIs" dxfId="1446" priority="104" operator="between">
      <formula>"Kho giấy Vinapaper"</formula>
      <formula>"Kho giấy Vinapaper"</formula>
    </cfRule>
    <cfRule type="cellIs" dxfId="1445" priority="105" operator="between">
      <formula>"Kho tiêu hao DUC"</formula>
      <formula>"Kho tiêu hao DUC"</formula>
    </cfRule>
    <cfRule type="cellIs" dxfId="1444" priority="106" operator="between">
      <formula>"Kho Gemadept"</formula>
      <formula>"Kho Gemadept"</formula>
    </cfRule>
    <cfRule type="cellIs" dxfId="48" priority="107" operator="between">
      <formula>"Kho FM"</formula>
      <formula>"Kho FM"</formula>
    </cfRule>
    <cfRule type="cellIs" dxfId="47" priority="108" operator="between">
      <formula>"Kho Hà Nội"</formula>
      <formula>"Kho Hà Nội"</formula>
    </cfRule>
  </conditionalFormatting>
  <conditionalFormatting sqref="E301">
    <cfRule type="cellIs" dxfId="1443" priority="109" operator="between">
      <formula>7041</formula>
      <formula>7041</formula>
    </cfRule>
  </conditionalFormatting>
  <conditionalFormatting sqref="D309:E309">
    <cfRule type="cellIs" dxfId="1442" priority="103" operator="between">
      <formula>7041</formula>
      <formula>7041</formula>
    </cfRule>
  </conditionalFormatting>
  <conditionalFormatting sqref="D309">
    <cfRule type="cellIs" dxfId="1441" priority="96" operator="between">
      <formula>2904</formula>
      <formula>2904</formula>
    </cfRule>
    <cfRule type="cellIs" dxfId="1440" priority="97" operator="between">
      <formula>2913</formula>
      <formula>2913</formula>
    </cfRule>
    <cfRule type="cellIs" dxfId="1439" priority="98" operator="between">
      <formula>2201</formula>
      <formula>2201</formula>
    </cfRule>
    <cfRule type="cellIs" dxfId="46" priority="99" operator="between">
      <formula>7120</formula>
      <formula>7120</formula>
    </cfRule>
    <cfRule type="cellIs" dxfId="45" priority="100" operator="between">
      <formula>2001</formula>
      <formula>2001</formula>
    </cfRule>
    <cfRule type="cellIs" dxfId="44" priority="101" operator="between">
      <formula>7014</formula>
      <formula>7014</formula>
    </cfRule>
    <cfRule type="cellIs" dxfId="43" priority="102" operator="between">
      <formula>7119</formula>
      <formula>7119</formula>
    </cfRule>
  </conditionalFormatting>
  <conditionalFormatting sqref="E309">
    <cfRule type="cellIs" dxfId="1438" priority="91" operator="between">
      <formula>"Kho giấy Vinapaper"</formula>
      <formula>"Kho giấy Vinapaper"</formula>
    </cfRule>
    <cfRule type="cellIs" dxfId="1437" priority="92" operator="between">
      <formula>"Kho tiêu hao DUC"</formula>
      <formula>"Kho tiêu hao DUC"</formula>
    </cfRule>
    <cfRule type="cellIs" dxfId="1436" priority="93" operator="between">
      <formula>"Kho Gemadept"</formula>
      <formula>"Kho Gemadept"</formula>
    </cfRule>
    <cfRule type="cellIs" dxfId="42" priority="94" operator="between">
      <formula>"Kho FM"</formula>
      <formula>"Kho FM"</formula>
    </cfRule>
    <cfRule type="cellIs" dxfId="41" priority="95" operator="between">
      <formula>"Kho Hà Nội"</formula>
      <formula>"Kho Hà Nội"</formula>
    </cfRule>
  </conditionalFormatting>
  <conditionalFormatting sqref="D309:E309">
    <cfRule type="dataBar" priority="90">
      <dataBar minLength="0" maxLength="100">
        <cfvo type="min" val="0"/>
        <cfvo type="max" val="0"/>
        <color rgb="FF638EC6"/>
      </dataBar>
    </cfRule>
  </conditionalFormatting>
  <conditionalFormatting sqref="D308:E308">
    <cfRule type="cellIs" dxfId="1435" priority="89" operator="between">
      <formula>7041</formula>
      <formula>7041</formula>
    </cfRule>
  </conditionalFormatting>
  <conditionalFormatting sqref="D308">
    <cfRule type="cellIs" dxfId="1434" priority="82" operator="between">
      <formula>2904</formula>
      <formula>2904</formula>
    </cfRule>
    <cfRule type="cellIs" dxfId="1433" priority="83" operator="between">
      <formula>2913</formula>
      <formula>2913</formula>
    </cfRule>
    <cfRule type="cellIs" dxfId="1432" priority="84" operator="between">
      <formula>2201</formula>
      <formula>2201</formula>
    </cfRule>
    <cfRule type="cellIs" dxfId="40" priority="85" operator="between">
      <formula>7120</formula>
      <formula>7120</formula>
    </cfRule>
    <cfRule type="cellIs" dxfId="39" priority="86" operator="between">
      <formula>2001</formula>
      <formula>2001</formula>
    </cfRule>
    <cfRule type="cellIs" dxfId="38" priority="87" operator="between">
      <formula>7014</formula>
      <formula>7014</formula>
    </cfRule>
    <cfRule type="cellIs" dxfId="37" priority="88" operator="between">
      <formula>7119</formula>
      <formula>7119</formula>
    </cfRule>
  </conditionalFormatting>
  <conditionalFormatting sqref="E308">
    <cfRule type="cellIs" dxfId="1431" priority="77" operator="between">
      <formula>"Kho giấy Vinapaper"</formula>
      <formula>"Kho giấy Vinapaper"</formula>
    </cfRule>
    <cfRule type="cellIs" dxfId="1430" priority="78" operator="between">
      <formula>"Kho tiêu hao DUC"</formula>
      <formula>"Kho tiêu hao DUC"</formula>
    </cfRule>
    <cfRule type="cellIs" dxfId="1429" priority="79" operator="between">
      <formula>"Kho Gemadept"</formula>
      <formula>"Kho Gemadept"</formula>
    </cfRule>
    <cfRule type="cellIs" dxfId="36" priority="80" operator="between">
      <formula>"Kho FM"</formula>
      <formula>"Kho FM"</formula>
    </cfRule>
    <cfRule type="cellIs" dxfId="35" priority="81" operator="between">
      <formula>"Kho Hà Nội"</formula>
      <formula>"Kho Hà Nội"</formula>
    </cfRule>
  </conditionalFormatting>
  <conditionalFormatting sqref="D308:E308">
    <cfRule type="dataBar" priority="76">
      <dataBar minLength="0" maxLength="100">
        <cfvo type="min" val="0"/>
        <cfvo type="max" val="0"/>
        <color rgb="FF638EC6"/>
      </dataBar>
    </cfRule>
  </conditionalFormatting>
  <conditionalFormatting sqref="D310:E310">
    <cfRule type="cellIs" dxfId="1428" priority="74" operator="between">
      <formula>7041</formula>
      <formula>7041</formula>
    </cfRule>
  </conditionalFormatting>
  <conditionalFormatting sqref="D310">
    <cfRule type="cellIs" dxfId="1427" priority="67" operator="between">
      <formula>2904</formula>
      <formula>2904</formula>
    </cfRule>
    <cfRule type="cellIs" dxfId="1426" priority="68" operator="between">
      <formula>2913</formula>
      <formula>2913</formula>
    </cfRule>
    <cfRule type="cellIs" dxfId="1425" priority="69" operator="between">
      <formula>2201</formula>
      <formula>2201</formula>
    </cfRule>
    <cfRule type="cellIs" dxfId="34" priority="70" operator="between">
      <formula>7120</formula>
      <formula>7120</formula>
    </cfRule>
    <cfRule type="cellIs" dxfId="33" priority="71" operator="between">
      <formula>2001</formula>
      <formula>2001</formula>
    </cfRule>
    <cfRule type="cellIs" dxfId="32" priority="72" operator="between">
      <formula>7014</formula>
      <formula>7014</formula>
    </cfRule>
    <cfRule type="cellIs" dxfId="31" priority="73" operator="between">
      <formula>7119</formula>
      <formula>7119</formula>
    </cfRule>
  </conditionalFormatting>
  <conditionalFormatting sqref="E310">
    <cfRule type="cellIs" dxfId="1424" priority="62" operator="between">
      <formula>"Kho giấy Vinapaper"</formula>
      <formula>"Kho giấy Vinapaper"</formula>
    </cfRule>
    <cfRule type="cellIs" dxfId="1423" priority="63" operator="between">
      <formula>"Kho tiêu hao DUC"</formula>
      <formula>"Kho tiêu hao DUC"</formula>
    </cfRule>
    <cfRule type="cellIs" dxfId="1422" priority="64" operator="between">
      <formula>"Kho Gemadept"</formula>
      <formula>"Kho Gemadept"</formula>
    </cfRule>
    <cfRule type="cellIs" dxfId="30" priority="65" operator="between">
      <formula>"Kho FM"</formula>
      <formula>"Kho FM"</formula>
    </cfRule>
    <cfRule type="cellIs" dxfId="29" priority="66" operator="between">
      <formula>"Kho Hà Nội"</formula>
      <formula>"Kho Hà Nội"</formula>
    </cfRule>
  </conditionalFormatting>
  <conditionalFormatting sqref="E310">
    <cfRule type="dataBar" priority="75">
      <dataBar minLength="0" maxLength="100">
        <cfvo type="min" val="0"/>
        <cfvo type="max" val="0"/>
        <color rgb="FF638EC6"/>
      </dataBar>
    </cfRule>
  </conditionalFormatting>
  <conditionalFormatting sqref="D311:E311">
    <cfRule type="cellIs" dxfId="1421" priority="60" operator="between">
      <formula>7041</formula>
      <formula>7041</formula>
    </cfRule>
  </conditionalFormatting>
  <conditionalFormatting sqref="D311">
    <cfRule type="cellIs" dxfId="1420" priority="53" operator="between">
      <formula>2904</formula>
      <formula>2904</formula>
    </cfRule>
    <cfRule type="cellIs" dxfId="1419" priority="54" operator="between">
      <formula>2913</formula>
      <formula>2913</formula>
    </cfRule>
    <cfRule type="cellIs" dxfId="1418" priority="55" operator="between">
      <formula>2201</formula>
      <formula>2201</formula>
    </cfRule>
    <cfRule type="cellIs" dxfId="28" priority="56" operator="between">
      <formula>7120</formula>
      <formula>7120</formula>
    </cfRule>
    <cfRule type="cellIs" dxfId="27" priority="57" operator="between">
      <formula>2001</formula>
      <formula>2001</formula>
    </cfRule>
    <cfRule type="cellIs" dxfId="26" priority="58" operator="between">
      <formula>7014</formula>
      <formula>7014</formula>
    </cfRule>
    <cfRule type="cellIs" dxfId="25" priority="59" operator="between">
      <formula>7119</formula>
      <formula>7119</formula>
    </cfRule>
  </conditionalFormatting>
  <conditionalFormatting sqref="E311">
    <cfRule type="cellIs" dxfId="1417" priority="48" operator="between">
      <formula>"Kho giấy Vinapaper"</formula>
      <formula>"Kho giấy Vinapaper"</formula>
    </cfRule>
    <cfRule type="cellIs" dxfId="1416" priority="49" operator="between">
      <formula>"Kho tiêu hao DUC"</formula>
      <formula>"Kho tiêu hao DUC"</formula>
    </cfRule>
    <cfRule type="cellIs" dxfId="1415" priority="50" operator="between">
      <formula>"Kho Gemadept"</formula>
      <formula>"Kho Gemadept"</formula>
    </cfRule>
    <cfRule type="cellIs" dxfId="24" priority="51" operator="between">
      <formula>"Kho FM"</formula>
      <formula>"Kho FM"</formula>
    </cfRule>
    <cfRule type="cellIs" dxfId="23" priority="52" operator="between">
      <formula>"Kho Hà Nội"</formula>
      <formula>"Kho Hà Nội"</formula>
    </cfRule>
  </conditionalFormatting>
  <conditionalFormatting sqref="E311">
    <cfRule type="dataBar" priority="61">
      <dataBar minLength="0" maxLength="100">
        <cfvo type="min" val="0"/>
        <cfvo type="max" val="0"/>
        <color rgb="FF638EC6"/>
      </dataBar>
    </cfRule>
  </conditionalFormatting>
  <conditionalFormatting sqref="D316:E318">
    <cfRule type="cellIs" dxfId="1414" priority="47" operator="between">
      <formula>7041</formula>
      <formula>7041</formula>
    </cfRule>
  </conditionalFormatting>
  <conditionalFormatting sqref="D316:D318">
    <cfRule type="cellIs" dxfId="1413" priority="40" operator="between">
      <formula>2904</formula>
      <formula>2904</formula>
    </cfRule>
    <cfRule type="cellIs" dxfId="1412" priority="41" operator="between">
      <formula>2913</formula>
      <formula>2913</formula>
    </cfRule>
    <cfRule type="cellIs" dxfId="1411" priority="42" operator="between">
      <formula>2201</formula>
      <formula>2201</formula>
    </cfRule>
    <cfRule type="cellIs" dxfId="22" priority="43" operator="between">
      <formula>7120</formula>
      <formula>7120</formula>
    </cfRule>
    <cfRule type="cellIs" dxfId="21" priority="44" operator="between">
      <formula>2001</formula>
      <formula>2001</formula>
    </cfRule>
    <cfRule type="cellIs" dxfId="20" priority="45" operator="between">
      <formula>7014</formula>
      <formula>7014</formula>
    </cfRule>
    <cfRule type="cellIs" dxfId="19" priority="46" operator="between">
      <formula>7119</formula>
      <formula>7119</formula>
    </cfRule>
  </conditionalFormatting>
  <conditionalFormatting sqref="E316:E318">
    <cfRule type="cellIs" dxfId="1410" priority="35" operator="between">
      <formula>"Kho giấy Vinapaper"</formula>
      <formula>"Kho giấy Vinapaper"</formula>
    </cfRule>
    <cfRule type="cellIs" dxfId="1409" priority="36" operator="between">
      <formula>"Kho tiêu hao DUC"</formula>
      <formula>"Kho tiêu hao DUC"</formula>
    </cfRule>
    <cfRule type="cellIs" dxfId="1408" priority="37" operator="between">
      <formula>"Kho Gemadept"</formula>
      <formula>"Kho Gemadept"</formula>
    </cfRule>
    <cfRule type="cellIs" dxfId="18" priority="38" operator="between">
      <formula>"Kho FM"</formula>
      <formula>"Kho FM"</formula>
    </cfRule>
    <cfRule type="cellIs" dxfId="17" priority="39" operator="between">
      <formula>"Kho Hà Nội"</formula>
      <formula>"Kho Hà Nội"</formula>
    </cfRule>
  </conditionalFormatting>
  <conditionalFormatting sqref="D316:E318">
    <cfRule type="dataBar" priority="34">
      <dataBar minLength="0" maxLength="100">
        <cfvo type="min" val="0"/>
        <cfvo type="max" val="0"/>
        <color rgb="FF638EC6"/>
      </dataBar>
    </cfRule>
  </conditionalFormatting>
  <conditionalFormatting sqref="D312:E315">
    <cfRule type="cellIs" dxfId="1407" priority="32" operator="between">
      <formula>7041</formula>
      <formula>7041</formula>
    </cfRule>
  </conditionalFormatting>
  <conditionalFormatting sqref="D312:D315">
    <cfRule type="cellIs" dxfId="1406" priority="25" operator="between">
      <formula>2904</formula>
      <formula>2904</formula>
    </cfRule>
    <cfRule type="cellIs" dxfId="1405" priority="26" operator="between">
      <formula>2913</formula>
      <formula>2913</formula>
    </cfRule>
    <cfRule type="cellIs" dxfId="1404" priority="27" operator="between">
      <formula>2201</formula>
      <formula>2201</formula>
    </cfRule>
    <cfRule type="cellIs" dxfId="16" priority="28" operator="between">
      <formula>7120</formula>
      <formula>7120</formula>
    </cfRule>
    <cfRule type="cellIs" dxfId="15" priority="29" operator="between">
      <formula>2001</formula>
      <formula>2001</formula>
    </cfRule>
    <cfRule type="cellIs" dxfId="14" priority="30" operator="between">
      <formula>7014</formula>
      <formula>7014</formula>
    </cfRule>
    <cfRule type="cellIs" dxfId="13" priority="31" operator="between">
      <formula>7119</formula>
      <formula>7119</formula>
    </cfRule>
  </conditionalFormatting>
  <conditionalFormatting sqref="E312:E315">
    <cfRule type="cellIs" dxfId="1403" priority="20" operator="between">
      <formula>"Kho giấy Vinapaper"</formula>
      <formula>"Kho giấy Vinapaper"</formula>
    </cfRule>
    <cfRule type="cellIs" dxfId="1402" priority="21" operator="between">
      <formula>"Kho tiêu hao DUC"</formula>
      <formula>"Kho tiêu hao DUC"</formula>
    </cfRule>
    <cfRule type="cellIs" dxfId="1401" priority="22" operator="between">
      <formula>"Kho Gemadept"</formula>
      <formula>"Kho Gemadept"</formula>
    </cfRule>
    <cfRule type="cellIs" dxfId="12" priority="23" operator="between">
      <formula>"Kho FM"</formula>
      <formula>"Kho FM"</formula>
    </cfRule>
    <cfRule type="cellIs" dxfId="11" priority="24" operator="between">
      <formula>"Kho Hà Nội"</formula>
      <formula>"Kho Hà Nội"</formula>
    </cfRule>
  </conditionalFormatting>
  <conditionalFormatting sqref="E312:E315">
    <cfRule type="dataBar" priority="33">
      <dataBar minLength="0" maxLength="100">
        <cfvo type="min" val="0"/>
        <cfvo type="max" val="0"/>
        <color rgb="FF638EC6"/>
      </dataBar>
    </cfRule>
  </conditionalFormatting>
  <conditionalFormatting sqref="B312:B319">
    <cfRule type="cellIs" dxfId="1400" priority="15" stopIfTrue="1" operator="between">
      <formula>0.6875</formula>
      <formula>0.6875</formula>
    </cfRule>
    <cfRule type="cellIs" dxfId="1399" priority="16" stopIfTrue="1" operator="between">
      <formula>0.645833333333333</formula>
      <formula>0.645833333333333</formula>
    </cfRule>
    <cfRule type="cellIs" dxfId="1398" priority="17" stopIfTrue="1" operator="between">
      <formula>0.604166666666667</formula>
      <formula>0.604166666666667</formula>
    </cfRule>
    <cfRule type="cellIs" dxfId="10" priority="18" stopIfTrue="1" operator="between">
      <formula>0.458333333333333</formula>
      <formula>0.458333333333333</formula>
    </cfRule>
    <cfRule type="cellIs" dxfId="9" priority="19" stopIfTrue="1" operator="between">
      <formula>0.375</formula>
      <formula>0.375</formula>
    </cfRule>
  </conditionalFormatting>
  <conditionalFormatting sqref="D319:E319">
    <cfRule type="cellIs" dxfId="1397" priority="13" operator="between">
      <formula>7041</formula>
      <formula>7041</formula>
    </cfRule>
  </conditionalFormatting>
  <conditionalFormatting sqref="D319">
    <cfRule type="cellIs" dxfId="1396" priority="6" operator="between">
      <formula>2904</formula>
      <formula>2904</formula>
    </cfRule>
    <cfRule type="cellIs" dxfId="1395" priority="7" operator="between">
      <formula>2913</formula>
      <formula>2913</formula>
    </cfRule>
    <cfRule type="cellIs" dxfId="1394" priority="8" operator="between">
      <formula>2201</formula>
      <formula>2201</formula>
    </cfRule>
    <cfRule type="cellIs" dxfId="8" priority="9" operator="between">
      <formula>7120</formula>
      <formula>7120</formula>
    </cfRule>
    <cfRule type="cellIs" dxfId="7" priority="10" operator="between">
      <formula>2001</formula>
      <formula>2001</formula>
    </cfRule>
    <cfRule type="cellIs" dxfId="6" priority="11" operator="between">
      <formula>7014</formula>
      <formula>7014</formula>
    </cfRule>
    <cfRule type="cellIs" dxfId="5" priority="12" operator="between">
      <formula>7119</formula>
      <formula>7119</formula>
    </cfRule>
  </conditionalFormatting>
  <conditionalFormatting sqref="E319">
    <cfRule type="cellIs" dxfId="1393" priority="1" operator="between">
      <formula>"Kho giấy Vinapaper"</formula>
      <formula>"Kho giấy Vinapaper"</formula>
    </cfRule>
    <cfRule type="cellIs" dxfId="1392" priority="2" operator="between">
      <formula>"Kho tiêu hao DUC"</formula>
      <formula>"Kho tiêu hao DUC"</formula>
    </cfRule>
    <cfRule type="cellIs" dxfId="1391" priority="3" operator="between">
      <formula>"Kho Gemadept"</formula>
      <formula>"Kho Gemadept"</formula>
    </cfRule>
    <cfRule type="cellIs" dxfId="4" priority="4" operator="between">
      <formula>"Kho FM"</formula>
      <formula>"Kho FM"</formula>
    </cfRule>
    <cfRule type="cellIs" dxfId="3" priority="5" operator="between">
      <formula>"Kho Hà Nội"</formula>
      <formula>"Kho Hà Nội"</formula>
    </cfRule>
  </conditionalFormatting>
  <conditionalFormatting sqref="E319">
    <cfRule type="dataBar" priority="14">
      <dataBar minLength="0" maxLength="100">
        <cfvo type="min" val="0"/>
        <cfvo type="max" val="0"/>
        <color rgb="FF638EC6"/>
      </dataBar>
    </cfRule>
  </conditionalFormatting>
  <dataValidations count="1">
    <dataValidation type="list" allowBlank="1" showInputMessage="1" showErrorMessage="1" sqref="I1:J1 G1 B3:B4 B7:B18 B20:B25 B38:B49 B56:B74 B77:B95 B100:B115 B128:B129 B132:B136 B146:B158 B165:B174 B181:B189 B203:B217 B220:B268 B279:B311">
      <formula1>"09:00,11:00,14:30,15:30,16:30"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E19" sqref="E19"/>
    </sheetView>
  </sheetViews>
  <sheetFormatPr defaultRowHeight="14.4"/>
  <cols>
    <col min="5" max="5" width="77.21875" customWidth="1"/>
    <col min="6" max="6" width="109.21875" customWidth="1"/>
  </cols>
  <sheetData>
    <row r="1" spans="1:7">
      <c r="A1" s="96">
        <v>2202533</v>
      </c>
      <c r="B1" s="96">
        <v>2202533</v>
      </c>
      <c r="C1" s="97" t="s">
        <v>942</v>
      </c>
      <c r="D1" s="109" t="s">
        <v>977</v>
      </c>
      <c r="E1" s="110" t="s">
        <v>997</v>
      </c>
      <c r="F1" s="97" t="s">
        <v>998</v>
      </c>
      <c r="G1" s="97" t="s">
        <v>959</v>
      </c>
    </row>
    <row r="2" spans="1:7" ht="15.6">
      <c r="A2" s="96">
        <v>2202661</v>
      </c>
      <c r="B2" s="96">
        <v>2202661</v>
      </c>
      <c r="C2" s="97" t="s">
        <v>943</v>
      </c>
      <c r="D2" s="109" t="s">
        <v>977</v>
      </c>
      <c r="E2" s="110" t="s">
        <v>1000</v>
      </c>
      <c r="F2" s="97" t="s">
        <v>960</v>
      </c>
      <c r="G2" s="111" t="s">
        <v>1011</v>
      </c>
    </row>
    <row r="3" spans="1:7">
      <c r="A3" s="96">
        <v>2202165</v>
      </c>
      <c r="B3" s="96">
        <v>2202165</v>
      </c>
      <c r="C3" s="97" t="s">
        <v>944</v>
      </c>
      <c r="D3" s="109" t="s">
        <v>977</v>
      </c>
      <c r="E3" s="110" t="s">
        <v>999</v>
      </c>
      <c r="F3" s="97" t="s">
        <v>961</v>
      </c>
      <c r="G3" s="97" t="s">
        <v>1012</v>
      </c>
    </row>
    <row r="4" spans="1:7">
      <c r="A4" s="96">
        <v>2203813</v>
      </c>
      <c r="B4" s="96">
        <v>2203813</v>
      </c>
      <c r="C4" s="97" t="s">
        <v>945</v>
      </c>
      <c r="D4" s="109" t="s">
        <v>977</v>
      </c>
      <c r="E4" s="110" t="s">
        <v>1013</v>
      </c>
      <c r="F4" s="97" t="s">
        <v>962</v>
      </c>
      <c r="G4" s="97" t="s">
        <v>1014</v>
      </c>
    </row>
    <row r="5" spans="1:7" ht="15.6">
      <c r="A5" s="96">
        <v>2204931</v>
      </c>
      <c r="B5" s="96">
        <v>2204931</v>
      </c>
      <c r="C5" s="97" t="s">
        <v>946</v>
      </c>
      <c r="D5" s="109" t="s">
        <v>978</v>
      </c>
      <c r="E5" s="7" t="s">
        <v>1010</v>
      </c>
      <c r="F5" s="7" t="s">
        <v>963</v>
      </c>
      <c r="G5" s="97" t="s">
        <v>1015</v>
      </c>
    </row>
    <row r="6" spans="1:7" ht="15.6">
      <c r="A6" s="96">
        <v>2204969</v>
      </c>
      <c r="B6" s="96">
        <v>2204970</v>
      </c>
      <c r="C6" s="97" t="s">
        <v>947</v>
      </c>
      <c r="D6" s="109" t="s">
        <v>979</v>
      </c>
      <c r="E6" s="6" t="s">
        <v>1001</v>
      </c>
      <c r="F6" s="97" t="s">
        <v>1002</v>
      </c>
      <c r="G6" s="97" t="s">
        <v>964</v>
      </c>
    </row>
    <row r="7" spans="1:7" ht="25.5" customHeight="1">
      <c r="A7" s="96">
        <v>2203751</v>
      </c>
      <c r="B7" s="96">
        <v>2203751</v>
      </c>
      <c r="C7" s="97" t="s">
        <v>948</v>
      </c>
      <c r="D7" s="109" t="s">
        <v>979</v>
      </c>
      <c r="E7" s="29" t="s">
        <v>994</v>
      </c>
      <c r="F7" s="112" t="s">
        <v>995</v>
      </c>
      <c r="G7" s="97" t="s">
        <v>1016</v>
      </c>
    </row>
    <row r="8" spans="1:7" ht="28.05" customHeight="1">
      <c r="A8" s="96">
        <v>2201487</v>
      </c>
      <c r="B8" s="96">
        <v>2201487</v>
      </c>
      <c r="C8" s="97" t="s">
        <v>949</v>
      </c>
      <c r="D8" s="109" t="s">
        <v>979</v>
      </c>
      <c r="E8" s="20" t="s">
        <v>996</v>
      </c>
      <c r="F8" s="97" t="s">
        <v>966</v>
      </c>
      <c r="G8" s="97" t="s">
        <v>1017</v>
      </c>
    </row>
    <row r="9" spans="1:7">
      <c r="A9" s="96">
        <v>2205133</v>
      </c>
      <c r="B9" s="96">
        <v>2205133</v>
      </c>
      <c r="C9" s="97" t="s">
        <v>950</v>
      </c>
      <c r="D9" s="97" t="s">
        <v>980</v>
      </c>
      <c r="E9" s="29" t="s">
        <v>1005</v>
      </c>
      <c r="F9" s="97" t="s">
        <v>967</v>
      </c>
      <c r="G9" s="97" t="s">
        <v>967</v>
      </c>
    </row>
    <row r="10" spans="1:7" ht="25.5" customHeight="1">
      <c r="A10" s="96">
        <v>2202043</v>
      </c>
      <c r="B10" s="96">
        <v>2202043</v>
      </c>
      <c r="C10" s="97" t="s">
        <v>951</v>
      </c>
      <c r="D10" s="97" t="s">
        <v>980</v>
      </c>
      <c r="E10" s="20" t="s">
        <v>1008</v>
      </c>
      <c r="F10" s="113" t="s">
        <v>1009</v>
      </c>
      <c r="G10" s="97" t="s">
        <v>968</v>
      </c>
    </row>
    <row r="11" spans="1:7" ht="25.05" customHeight="1">
      <c r="A11" s="96">
        <v>2200789</v>
      </c>
      <c r="B11" s="96">
        <v>2200789</v>
      </c>
      <c r="C11" s="97" t="s">
        <v>952</v>
      </c>
      <c r="D11" s="97" t="s">
        <v>981</v>
      </c>
      <c r="E11" s="112" t="s">
        <v>988</v>
      </c>
      <c r="F11" s="29" t="s">
        <v>969</v>
      </c>
      <c r="G11" s="97" t="s">
        <v>1018</v>
      </c>
    </row>
    <row r="12" spans="1:7" ht="27" customHeight="1">
      <c r="A12" s="96">
        <v>2203855</v>
      </c>
      <c r="B12" s="96">
        <v>2203855</v>
      </c>
      <c r="C12" s="97" t="s">
        <v>953</v>
      </c>
      <c r="D12" s="97" t="s">
        <v>981</v>
      </c>
      <c r="E12" s="29" t="s">
        <v>1006</v>
      </c>
      <c r="F12" s="20" t="s">
        <v>1007</v>
      </c>
      <c r="G12" s="97" t="s">
        <v>1019</v>
      </c>
    </row>
    <row r="13" spans="1:7">
      <c r="A13" s="96">
        <v>2203844</v>
      </c>
      <c r="B13" s="96">
        <v>2203844</v>
      </c>
      <c r="C13" s="97" t="s">
        <v>954</v>
      </c>
      <c r="D13" s="97" t="s">
        <v>981</v>
      </c>
      <c r="E13" s="29" t="s">
        <v>1003</v>
      </c>
      <c r="F13" s="99" t="s">
        <v>1004</v>
      </c>
      <c r="G13" s="97" t="s">
        <v>1020</v>
      </c>
    </row>
    <row r="14" spans="1:7">
      <c r="A14" s="96">
        <v>2204531</v>
      </c>
      <c r="B14" s="96">
        <v>2204532</v>
      </c>
      <c r="C14" s="97" t="s">
        <v>955</v>
      </c>
      <c r="D14" s="97" t="s">
        <v>982</v>
      </c>
      <c r="E14" s="98" t="s">
        <v>991</v>
      </c>
      <c r="F14" s="98" t="s">
        <v>972</v>
      </c>
      <c r="G14" s="97" t="s">
        <v>1021</v>
      </c>
    </row>
    <row r="15" spans="1:7">
      <c r="A15" s="96">
        <v>2204258</v>
      </c>
      <c r="B15" s="96">
        <v>2205219</v>
      </c>
      <c r="C15" s="97" t="s">
        <v>956</v>
      </c>
      <c r="D15" s="97" t="s">
        <v>982</v>
      </c>
      <c r="E15" s="29" t="s">
        <v>989</v>
      </c>
      <c r="F15" s="29" t="s">
        <v>990</v>
      </c>
      <c r="G15" s="97" t="s">
        <v>1022</v>
      </c>
    </row>
    <row r="16" spans="1:7" ht="28.05" customHeight="1">
      <c r="A16" s="96">
        <v>2205044</v>
      </c>
      <c r="B16" s="96">
        <v>2205045</v>
      </c>
      <c r="C16" s="97" t="s">
        <v>957</v>
      </c>
      <c r="D16" s="97" t="s">
        <v>982</v>
      </c>
      <c r="E16" s="114" t="s">
        <v>992</v>
      </c>
      <c r="F16" s="98" t="s">
        <v>993</v>
      </c>
      <c r="G16" s="97" t="s">
        <v>1023</v>
      </c>
    </row>
    <row r="17" spans="1:7">
      <c r="A17" s="96">
        <v>2204325</v>
      </c>
      <c r="B17" s="96">
        <v>2204328</v>
      </c>
      <c r="C17" s="97" t="s">
        <v>958</v>
      </c>
      <c r="D17" s="97" t="s">
        <v>983</v>
      </c>
      <c r="E17" s="99" t="s">
        <v>1024</v>
      </c>
      <c r="F17" s="99" t="s">
        <v>1025</v>
      </c>
      <c r="G17" s="97" t="s">
        <v>1026</v>
      </c>
    </row>
  </sheetData>
  <conditionalFormatting sqref="A1:B16">
    <cfRule type="duplicateValues" dxfId="2" priority="2"/>
  </conditionalFormatting>
  <conditionalFormatting sqref="A17:B17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G463"/>
  <sheetViews>
    <sheetView workbookViewId="0">
      <pane xSplit="2" ySplit="3" topLeftCell="D447" activePane="bottomRight" state="frozen"/>
      <selection pane="topRight" activeCell="C1" sqref="C1"/>
      <selection pane="bottomLeft" activeCell="A4" sqref="A4"/>
      <selection pane="bottomRight" activeCell="F454" sqref="F454"/>
    </sheetView>
  </sheetViews>
  <sheetFormatPr defaultColWidth="9.44140625" defaultRowHeight="15.6"/>
  <cols>
    <col min="1" max="1" width="7.44140625" style="39" customWidth="1"/>
    <col min="2" max="2" width="17.5546875" style="39" bestFit="1" customWidth="1"/>
    <col min="3" max="3" width="67.5546875" style="78" customWidth="1"/>
    <col min="4" max="4" width="59.44140625" style="39" customWidth="1"/>
    <col min="5" max="5" width="40.5546875" style="39" bestFit="1" customWidth="1"/>
    <col min="6" max="6" width="29.5546875" style="4" customWidth="1"/>
    <col min="7" max="7" width="26.44140625" style="4" customWidth="1"/>
    <col min="8" max="16384" width="9.44140625" style="4"/>
  </cols>
  <sheetData>
    <row r="3" spans="1:7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3" t="s">
        <v>5</v>
      </c>
      <c r="G3" s="3" t="s">
        <v>6</v>
      </c>
    </row>
    <row r="4" spans="1:7">
      <c r="A4" s="5">
        <v>1</v>
      </c>
      <c r="B4" s="5">
        <v>2203297</v>
      </c>
      <c r="C4" s="6" t="s">
        <v>7</v>
      </c>
      <c r="D4" s="7" t="s">
        <v>8</v>
      </c>
      <c r="E4" s="8" t="s">
        <v>9</v>
      </c>
      <c r="F4" s="9" t="s">
        <v>10</v>
      </c>
      <c r="G4" s="122" t="s">
        <v>11</v>
      </c>
    </row>
    <row r="5" spans="1:7">
      <c r="A5" s="5">
        <v>2</v>
      </c>
      <c r="B5" s="5">
        <v>2203298</v>
      </c>
      <c r="C5" s="6" t="s">
        <v>12</v>
      </c>
      <c r="D5" s="7" t="s">
        <v>8</v>
      </c>
      <c r="E5" s="8" t="s">
        <v>9</v>
      </c>
      <c r="F5" s="9" t="s">
        <v>10</v>
      </c>
      <c r="G5" s="123"/>
    </row>
    <row r="6" spans="1:7">
      <c r="A6" s="5">
        <v>3</v>
      </c>
      <c r="B6" s="5">
        <v>2203281</v>
      </c>
      <c r="C6" s="6" t="s">
        <v>13</v>
      </c>
      <c r="D6" s="7" t="s">
        <v>8</v>
      </c>
      <c r="E6" s="8" t="s">
        <v>9</v>
      </c>
      <c r="F6" s="9" t="s">
        <v>10</v>
      </c>
      <c r="G6" s="123"/>
    </row>
    <row r="7" spans="1:7">
      <c r="A7" s="5">
        <v>4</v>
      </c>
      <c r="B7" s="5">
        <v>2203282</v>
      </c>
      <c r="C7" s="6" t="s">
        <v>14</v>
      </c>
      <c r="D7" s="7" t="s">
        <v>8</v>
      </c>
      <c r="E7" s="8" t="s">
        <v>9</v>
      </c>
      <c r="F7" s="9" t="s">
        <v>10</v>
      </c>
      <c r="G7" s="123"/>
    </row>
    <row r="8" spans="1:7">
      <c r="A8" s="5">
        <v>5</v>
      </c>
      <c r="B8" s="5">
        <v>2203283</v>
      </c>
      <c r="C8" s="6" t="s">
        <v>15</v>
      </c>
      <c r="D8" s="7" t="s">
        <v>8</v>
      </c>
      <c r="E8" s="8" t="s">
        <v>9</v>
      </c>
      <c r="F8" s="9" t="s">
        <v>10</v>
      </c>
      <c r="G8" s="123"/>
    </row>
    <row r="9" spans="1:7">
      <c r="A9" s="5">
        <v>6</v>
      </c>
      <c r="B9" s="5">
        <v>2203284</v>
      </c>
      <c r="C9" s="6" t="s">
        <v>16</v>
      </c>
      <c r="D9" s="7" t="s">
        <v>8</v>
      </c>
      <c r="E9" s="8" t="s">
        <v>9</v>
      </c>
      <c r="F9" s="9" t="s">
        <v>10</v>
      </c>
      <c r="G9" s="123"/>
    </row>
    <row r="10" spans="1:7">
      <c r="A10" s="5">
        <v>7</v>
      </c>
      <c r="B10" s="5">
        <v>2203285</v>
      </c>
      <c r="C10" s="6" t="s">
        <v>17</v>
      </c>
      <c r="D10" s="7" t="s">
        <v>8</v>
      </c>
      <c r="E10" s="8" t="s">
        <v>9</v>
      </c>
      <c r="F10" s="9" t="s">
        <v>10</v>
      </c>
      <c r="G10" s="123"/>
    </row>
    <row r="11" spans="1:7">
      <c r="A11" s="5">
        <v>8</v>
      </c>
      <c r="B11" s="5">
        <v>2203286</v>
      </c>
      <c r="C11" s="6" t="s">
        <v>18</v>
      </c>
      <c r="D11" s="7" t="s">
        <v>8</v>
      </c>
      <c r="E11" s="8" t="s">
        <v>9</v>
      </c>
      <c r="F11" s="9" t="s">
        <v>10</v>
      </c>
      <c r="G11" s="123"/>
    </row>
    <row r="12" spans="1:7">
      <c r="A12" s="5">
        <v>9</v>
      </c>
      <c r="B12" s="5">
        <v>2203287</v>
      </c>
      <c r="C12" s="6" t="s">
        <v>19</v>
      </c>
      <c r="D12" s="7" t="s">
        <v>8</v>
      </c>
      <c r="E12" s="8" t="s">
        <v>9</v>
      </c>
      <c r="F12" s="9" t="s">
        <v>10</v>
      </c>
      <c r="G12" s="123"/>
    </row>
    <row r="13" spans="1:7">
      <c r="A13" s="5">
        <v>10</v>
      </c>
      <c r="B13" s="5">
        <v>2203288</v>
      </c>
      <c r="C13" s="6" t="s">
        <v>20</v>
      </c>
      <c r="D13" s="7" t="s">
        <v>8</v>
      </c>
      <c r="E13" s="8" t="s">
        <v>9</v>
      </c>
      <c r="F13" s="9" t="s">
        <v>10</v>
      </c>
      <c r="G13" s="123"/>
    </row>
    <row r="14" spans="1:7">
      <c r="A14" s="5">
        <v>11</v>
      </c>
      <c r="B14" s="5">
        <v>2203289</v>
      </c>
      <c r="C14" s="6" t="s">
        <v>21</v>
      </c>
      <c r="D14" s="7" t="s">
        <v>8</v>
      </c>
      <c r="E14" s="8" t="s">
        <v>9</v>
      </c>
      <c r="F14" s="9" t="s">
        <v>10</v>
      </c>
      <c r="G14" s="123"/>
    </row>
    <row r="15" spans="1:7">
      <c r="A15" s="5">
        <v>12</v>
      </c>
      <c r="B15" s="5">
        <v>2203290</v>
      </c>
      <c r="C15" s="6" t="s">
        <v>22</v>
      </c>
      <c r="D15" s="7" t="s">
        <v>8</v>
      </c>
      <c r="E15" s="8" t="s">
        <v>9</v>
      </c>
      <c r="F15" s="9" t="s">
        <v>10</v>
      </c>
      <c r="G15" s="123"/>
    </row>
    <row r="16" spans="1:7">
      <c r="A16" s="5">
        <v>13</v>
      </c>
      <c r="B16" s="5">
        <v>2203291</v>
      </c>
      <c r="C16" s="6" t="s">
        <v>23</v>
      </c>
      <c r="D16" s="7" t="s">
        <v>8</v>
      </c>
      <c r="E16" s="8" t="s">
        <v>9</v>
      </c>
      <c r="F16" s="9" t="s">
        <v>10</v>
      </c>
      <c r="G16" s="123"/>
    </row>
    <row r="17" spans="1:7">
      <c r="A17" s="5">
        <v>14</v>
      </c>
      <c r="B17" s="5">
        <v>2203292</v>
      </c>
      <c r="C17" s="6" t="s">
        <v>24</v>
      </c>
      <c r="D17" s="7" t="s">
        <v>8</v>
      </c>
      <c r="E17" s="8" t="s">
        <v>9</v>
      </c>
      <c r="F17" s="9" t="s">
        <v>10</v>
      </c>
      <c r="G17" s="123"/>
    </row>
    <row r="18" spans="1:7">
      <c r="A18" s="5">
        <v>15</v>
      </c>
      <c r="B18" s="5">
        <v>2203293</v>
      </c>
      <c r="C18" s="6" t="s">
        <v>25</v>
      </c>
      <c r="D18" s="7" t="s">
        <v>8</v>
      </c>
      <c r="E18" s="8" t="s">
        <v>9</v>
      </c>
      <c r="F18" s="9" t="s">
        <v>10</v>
      </c>
      <c r="G18" s="123"/>
    </row>
    <row r="19" spans="1:7">
      <c r="A19" s="5">
        <v>16</v>
      </c>
      <c r="B19" s="5">
        <v>2203294</v>
      </c>
      <c r="C19" s="6" t="s">
        <v>26</v>
      </c>
      <c r="D19" s="7" t="s">
        <v>8</v>
      </c>
      <c r="E19" s="8" t="s">
        <v>9</v>
      </c>
      <c r="F19" s="9" t="s">
        <v>10</v>
      </c>
      <c r="G19" s="123"/>
    </row>
    <row r="20" spans="1:7">
      <c r="A20" s="5">
        <v>17</v>
      </c>
      <c r="B20" s="5">
        <v>2203295</v>
      </c>
      <c r="C20" s="6" t="s">
        <v>27</v>
      </c>
      <c r="D20" s="7" t="s">
        <v>8</v>
      </c>
      <c r="E20" s="8" t="s">
        <v>9</v>
      </c>
      <c r="F20" s="9" t="s">
        <v>10</v>
      </c>
      <c r="G20" s="123"/>
    </row>
    <row r="21" spans="1:7">
      <c r="A21" s="5">
        <v>18</v>
      </c>
      <c r="B21" s="5">
        <v>2203296</v>
      </c>
      <c r="C21" s="6" t="s">
        <v>28</v>
      </c>
      <c r="D21" s="7" t="s">
        <v>8</v>
      </c>
      <c r="E21" s="8" t="s">
        <v>9</v>
      </c>
      <c r="F21" s="9" t="s">
        <v>10</v>
      </c>
      <c r="G21" s="123"/>
    </row>
    <row r="22" spans="1:7">
      <c r="A22" s="8">
        <v>19</v>
      </c>
      <c r="B22" s="10">
        <v>2203512</v>
      </c>
      <c r="C22" s="7" t="s">
        <v>29</v>
      </c>
      <c r="D22" s="7" t="s">
        <v>8</v>
      </c>
      <c r="E22" s="8" t="s">
        <v>9</v>
      </c>
      <c r="F22" s="9" t="s">
        <v>10</v>
      </c>
      <c r="G22" s="123"/>
    </row>
    <row r="23" spans="1:7">
      <c r="A23" s="8">
        <v>20</v>
      </c>
      <c r="B23" s="11">
        <v>2203614</v>
      </c>
      <c r="C23" s="7" t="s">
        <v>30</v>
      </c>
      <c r="D23" s="7" t="s">
        <v>8</v>
      </c>
      <c r="E23" s="8" t="s">
        <v>9</v>
      </c>
      <c r="F23" s="9" t="s">
        <v>10</v>
      </c>
      <c r="G23" s="123"/>
    </row>
    <row r="24" spans="1:7">
      <c r="A24" s="8">
        <v>21</v>
      </c>
      <c r="B24" s="11">
        <v>2203622</v>
      </c>
      <c r="C24" s="7" t="s">
        <v>31</v>
      </c>
      <c r="D24" s="7" t="s">
        <v>8</v>
      </c>
      <c r="E24" s="8" t="s">
        <v>9</v>
      </c>
      <c r="F24" s="9" t="s">
        <v>10</v>
      </c>
      <c r="G24" s="123"/>
    </row>
    <row r="25" spans="1:7">
      <c r="A25" s="8">
        <v>22</v>
      </c>
      <c r="B25" s="11">
        <v>2203715</v>
      </c>
      <c r="C25" s="7" t="s">
        <v>32</v>
      </c>
      <c r="D25" s="7" t="s">
        <v>8</v>
      </c>
      <c r="E25" s="8" t="s">
        <v>9</v>
      </c>
      <c r="F25" s="9" t="s">
        <v>10</v>
      </c>
      <c r="G25" s="123"/>
    </row>
    <row r="26" spans="1:7">
      <c r="A26" s="8">
        <v>23</v>
      </c>
      <c r="B26" s="12">
        <v>2203793</v>
      </c>
      <c r="C26" s="7" t="s">
        <v>33</v>
      </c>
      <c r="D26" s="7" t="s">
        <v>8</v>
      </c>
      <c r="E26" s="8" t="s">
        <v>9</v>
      </c>
      <c r="F26" s="9" t="s">
        <v>10</v>
      </c>
      <c r="G26" s="123"/>
    </row>
    <row r="27" spans="1:7">
      <c r="A27" s="8">
        <v>24</v>
      </c>
      <c r="B27" s="8">
        <v>2203789</v>
      </c>
      <c r="C27" s="7" t="s">
        <v>34</v>
      </c>
      <c r="D27" s="7" t="s">
        <v>8</v>
      </c>
      <c r="E27" s="8" t="s">
        <v>9</v>
      </c>
      <c r="F27" s="9" t="s">
        <v>10</v>
      </c>
      <c r="G27" s="123"/>
    </row>
    <row r="28" spans="1:7">
      <c r="A28" s="8">
        <v>25</v>
      </c>
      <c r="B28" s="8">
        <v>2203922</v>
      </c>
      <c r="C28" s="7" t="s">
        <v>35</v>
      </c>
      <c r="D28" s="7" t="s">
        <v>8</v>
      </c>
      <c r="E28" s="8" t="s">
        <v>9</v>
      </c>
      <c r="F28" s="9" t="s">
        <v>10</v>
      </c>
      <c r="G28" s="124"/>
    </row>
    <row r="29" spans="1:7" ht="32.25" customHeight="1">
      <c r="A29" s="8">
        <v>26</v>
      </c>
      <c r="B29" s="8">
        <v>2203128</v>
      </c>
      <c r="C29" s="7" t="s">
        <v>36</v>
      </c>
      <c r="D29" s="13" t="s">
        <v>37</v>
      </c>
      <c r="E29" s="14" t="s">
        <v>38</v>
      </c>
      <c r="F29" s="9" t="s">
        <v>10</v>
      </c>
      <c r="G29" s="9"/>
    </row>
    <row r="30" spans="1:7" ht="31.2">
      <c r="A30" s="8">
        <v>27</v>
      </c>
      <c r="B30" s="8">
        <v>2203939</v>
      </c>
      <c r="C30" s="7" t="s">
        <v>39</v>
      </c>
      <c r="D30" s="13" t="s">
        <v>37</v>
      </c>
      <c r="E30" s="14" t="s">
        <v>38</v>
      </c>
      <c r="F30" s="9" t="s">
        <v>10</v>
      </c>
      <c r="G30" s="9"/>
    </row>
    <row r="31" spans="1:7" ht="31.2">
      <c r="A31" s="8">
        <v>28</v>
      </c>
      <c r="B31" s="8">
        <v>2203129</v>
      </c>
      <c r="C31" s="7" t="s">
        <v>40</v>
      </c>
      <c r="D31" s="13" t="s">
        <v>41</v>
      </c>
      <c r="E31" s="14" t="s">
        <v>42</v>
      </c>
      <c r="F31" s="9" t="s">
        <v>10</v>
      </c>
      <c r="G31" s="9"/>
    </row>
    <row r="32" spans="1:7" ht="31.2">
      <c r="A32" s="8">
        <v>29</v>
      </c>
      <c r="B32" s="8">
        <v>2203938</v>
      </c>
      <c r="C32" s="7" t="s">
        <v>43</v>
      </c>
      <c r="D32" s="13" t="s">
        <v>41</v>
      </c>
      <c r="E32" s="14" t="s">
        <v>42</v>
      </c>
      <c r="F32" s="9" t="s">
        <v>10</v>
      </c>
      <c r="G32" s="9"/>
    </row>
    <row r="33" spans="1:7" ht="31.2">
      <c r="A33" s="8">
        <v>30</v>
      </c>
      <c r="B33" s="8">
        <v>2202342</v>
      </c>
      <c r="C33" s="7" t="s">
        <v>44</v>
      </c>
      <c r="D33" s="13" t="s">
        <v>45</v>
      </c>
      <c r="E33" s="14" t="s">
        <v>46</v>
      </c>
      <c r="F33" s="9" t="s">
        <v>10</v>
      </c>
      <c r="G33" s="9"/>
    </row>
    <row r="34" spans="1:7">
      <c r="A34" s="8">
        <v>31</v>
      </c>
      <c r="B34" s="8">
        <v>2201540</v>
      </c>
      <c r="C34" s="7" t="s">
        <v>47</v>
      </c>
      <c r="D34" s="7" t="s">
        <v>48</v>
      </c>
      <c r="E34" s="8" t="s">
        <v>49</v>
      </c>
      <c r="F34" s="9" t="s">
        <v>10</v>
      </c>
      <c r="G34" s="9"/>
    </row>
    <row r="35" spans="1:7">
      <c r="A35" s="8">
        <v>32</v>
      </c>
      <c r="B35" s="15">
        <v>2203535</v>
      </c>
      <c r="C35" s="15" t="s">
        <v>50</v>
      </c>
      <c r="D35" s="16" t="s">
        <v>51</v>
      </c>
      <c r="E35" s="16" t="s">
        <v>52</v>
      </c>
      <c r="F35" s="15" t="s">
        <v>53</v>
      </c>
      <c r="G35" s="9"/>
    </row>
    <row r="36" spans="1:7">
      <c r="A36" s="8">
        <v>33</v>
      </c>
      <c r="B36" s="17">
        <v>2202535</v>
      </c>
      <c r="C36" s="15" t="s">
        <v>54</v>
      </c>
      <c r="D36" s="15" t="s">
        <v>55</v>
      </c>
      <c r="E36" s="15" t="s">
        <v>56</v>
      </c>
      <c r="F36" s="15" t="s">
        <v>53</v>
      </c>
      <c r="G36" s="9"/>
    </row>
    <row r="37" spans="1:7">
      <c r="A37" s="8">
        <v>34</v>
      </c>
      <c r="B37" s="15">
        <v>2203840</v>
      </c>
      <c r="C37" s="15" t="s">
        <v>57</v>
      </c>
      <c r="D37" s="16" t="s">
        <v>58</v>
      </c>
      <c r="E37" s="16" t="s">
        <v>59</v>
      </c>
      <c r="F37" s="15" t="s">
        <v>53</v>
      </c>
      <c r="G37" s="9"/>
    </row>
    <row r="38" spans="1:7">
      <c r="A38" s="8">
        <v>35</v>
      </c>
      <c r="B38" s="15">
        <v>2200177</v>
      </c>
      <c r="C38" s="15" t="s">
        <v>60</v>
      </c>
      <c r="D38" s="16" t="s">
        <v>61</v>
      </c>
      <c r="E38" s="16" t="s">
        <v>62</v>
      </c>
      <c r="F38" s="15" t="s">
        <v>53</v>
      </c>
      <c r="G38" s="9"/>
    </row>
    <row r="39" spans="1:7">
      <c r="A39" s="8">
        <v>36</v>
      </c>
      <c r="B39" s="17">
        <v>2202624</v>
      </c>
      <c r="C39" s="15" t="s">
        <v>63</v>
      </c>
      <c r="D39" s="15" t="s">
        <v>64</v>
      </c>
      <c r="E39" s="15" t="s">
        <v>65</v>
      </c>
      <c r="F39" s="15" t="s">
        <v>53</v>
      </c>
      <c r="G39" s="9"/>
    </row>
    <row r="40" spans="1:7">
      <c r="A40" s="8">
        <v>37</v>
      </c>
      <c r="B40" s="15">
        <v>2200170</v>
      </c>
      <c r="C40" s="15" t="s">
        <v>66</v>
      </c>
      <c r="D40" s="15" t="s">
        <v>67</v>
      </c>
      <c r="E40" s="15" t="s">
        <v>68</v>
      </c>
      <c r="F40" s="15" t="s">
        <v>53</v>
      </c>
      <c r="G40" s="9"/>
    </row>
    <row r="41" spans="1:7">
      <c r="A41" s="8">
        <v>38</v>
      </c>
      <c r="B41" s="15">
        <v>2202170</v>
      </c>
      <c r="C41" s="15" t="s">
        <v>69</v>
      </c>
      <c r="D41" s="16" t="s">
        <v>70</v>
      </c>
      <c r="E41" s="16" t="s">
        <v>71</v>
      </c>
      <c r="F41" s="15" t="s">
        <v>53</v>
      </c>
      <c r="G41" s="9"/>
    </row>
    <row r="42" spans="1:7">
      <c r="A42" s="8">
        <v>39</v>
      </c>
      <c r="B42" s="15">
        <v>2203481</v>
      </c>
      <c r="C42" s="15" t="s">
        <v>72</v>
      </c>
      <c r="D42" s="16" t="s">
        <v>73</v>
      </c>
      <c r="E42" s="16" t="s">
        <v>74</v>
      </c>
      <c r="F42" s="15" t="s">
        <v>53</v>
      </c>
      <c r="G42" s="9"/>
    </row>
    <row r="43" spans="1:7">
      <c r="A43" s="8">
        <v>40</v>
      </c>
      <c r="B43" s="15">
        <v>2201909</v>
      </c>
      <c r="C43" s="15" t="s">
        <v>75</v>
      </c>
      <c r="D43" s="16" t="s">
        <v>76</v>
      </c>
      <c r="E43" s="16" t="s">
        <v>77</v>
      </c>
      <c r="F43" s="15" t="s">
        <v>53</v>
      </c>
      <c r="G43" s="9"/>
    </row>
    <row r="44" spans="1:7">
      <c r="A44" s="8">
        <v>41</v>
      </c>
      <c r="B44" s="15">
        <v>2200842</v>
      </c>
      <c r="C44" s="15" t="s">
        <v>78</v>
      </c>
      <c r="D44" s="16" t="s">
        <v>79</v>
      </c>
      <c r="E44" s="16" t="s">
        <v>65</v>
      </c>
      <c r="F44" s="15" t="s">
        <v>53</v>
      </c>
      <c r="G44" s="9"/>
    </row>
    <row r="45" spans="1:7">
      <c r="A45" s="8">
        <v>42</v>
      </c>
      <c r="B45" s="15">
        <v>2203746</v>
      </c>
      <c r="C45" s="15" t="s">
        <v>80</v>
      </c>
      <c r="D45" s="18" t="s">
        <v>81</v>
      </c>
      <c r="E45" s="18" t="s">
        <v>82</v>
      </c>
      <c r="F45" s="15" t="s">
        <v>53</v>
      </c>
      <c r="G45" s="9"/>
    </row>
    <row r="46" spans="1:7">
      <c r="A46" s="8">
        <v>43</v>
      </c>
      <c r="B46" s="15">
        <v>2203746</v>
      </c>
      <c r="C46" s="15" t="s">
        <v>83</v>
      </c>
      <c r="D46" s="19" t="s">
        <v>84</v>
      </c>
      <c r="E46" s="19" t="s">
        <v>85</v>
      </c>
      <c r="F46" s="15" t="s">
        <v>53</v>
      </c>
      <c r="G46" s="9"/>
    </row>
    <row r="47" spans="1:7">
      <c r="A47" s="8">
        <v>44</v>
      </c>
      <c r="B47" s="15">
        <v>2202606</v>
      </c>
      <c r="C47" s="15" t="s">
        <v>86</v>
      </c>
      <c r="D47" s="15" t="s">
        <v>87</v>
      </c>
      <c r="E47" s="15" t="s">
        <v>88</v>
      </c>
      <c r="F47" s="15" t="s">
        <v>53</v>
      </c>
      <c r="G47" s="9"/>
    </row>
    <row r="48" spans="1:7">
      <c r="A48" s="8">
        <v>45</v>
      </c>
      <c r="B48" s="15">
        <v>2203411</v>
      </c>
      <c r="C48" s="15" t="s">
        <v>89</v>
      </c>
      <c r="D48" s="20" t="s">
        <v>90</v>
      </c>
      <c r="E48" s="20" t="s">
        <v>91</v>
      </c>
      <c r="F48" s="15" t="s">
        <v>53</v>
      </c>
      <c r="G48" s="9"/>
    </row>
    <row r="49" spans="1:7">
      <c r="A49" s="8">
        <v>46</v>
      </c>
      <c r="B49" s="15">
        <v>2203825</v>
      </c>
      <c r="C49" s="15" t="s">
        <v>92</v>
      </c>
      <c r="D49" s="21" t="s">
        <v>93</v>
      </c>
      <c r="E49" s="21" t="s">
        <v>94</v>
      </c>
      <c r="F49" s="15" t="s">
        <v>53</v>
      </c>
      <c r="G49" s="9"/>
    </row>
    <row r="50" spans="1:7">
      <c r="A50" s="8">
        <v>47</v>
      </c>
      <c r="B50" s="17">
        <v>2203826</v>
      </c>
      <c r="C50" s="15" t="s">
        <v>95</v>
      </c>
      <c r="D50" s="21" t="s">
        <v>96</v>
      </c>
      <c r="E50" s="21" t="s">
        <v>97</v>
      </c>
      <c r="F50" s="15" t="s">
        <v>53</v>
      </c>
      <c r="G50" s="9"/>
    </row>
    <row r="51" spans="1:7">
      <c r="A51" s="8">
        <v>48</v>
      </c>
      <c r="B51" s="17">
        <v>2203827</v>
      </c>
      <c r="C51" s="22" t="s">
        <v>98</v>
      </c>
      <c r="D51" s="21" t="s">
        <v>96</v>
      </c>
      <c r="E51" s="21" t="s">
        <v>97</v>
      </c>
      <c r="F51" s="15" t="s">
        <v>53</v>
      </c>
      <c r="G51" s="9"/>
    </row>
    <row r="52" spans="1:7">
      <c r="A52" s="8">
        <v>49</v>
      </c>
      <c r="B52" s="17">
        <v>2203841</v>
      </c>
      <c r="C52" s="22" t="s">
        <v>99</v>
      </c>
      <c r="D52" s="15" t="s">
        <v>100</v>
      </c>
      <c r="E52" s="15" t="s">
        <v>101</v>
      </c>
      <c r="F52" s="15" t="s">
        <v>53</v>
      </c>
      <c r="G52" s="9"/>
    </row>
    <row r="53" spans="1:7">
      <c r="A53" s="8">
        <v>50</v>
      </c>
      <c r="B53" s="15">
        <v>2202660</v>
      </c>
      <c r="C53" s="15" t="s">
        <v>102</v>
      </c>
      <c r="D53" s="16" t="s">
        <v>103</v>
      </c>
      <c r="E53" s="16" t="s">
        <v>104</v>
      </c>
      <c r="F53" s="15" t="s">
        <v>53</v>
      </c>
      <c r="G53" s="9"/>
    </row>
    <row r="54" spans="1:7">
      <c r="A54" s="8">
        <v>51</v>
      </c>
      <c r="B54" s="15">
        <v>2202809</v>
      </c>
      <c r="C54" s="15" t="s">
        <v>105</v>
      </c>
      <c r="D54" s="16" t="s">
        <v>106</v>
      </c>
      <c r="E54" s="16" t="s">
        <v>104</v>
      </c>
      <c r="F54" s="15" t="s">
        <v>53</v>
      </c>
      <c r="G54" s="9"/>
    </row>
    <row r="55" spans="1:7">
      <c r="A55" s="8">
        <v>52</v>
      </c>
      <c r="B55" s="15">
        <v>2203749</v>
      </c>
      <c r="C55" s="15" t="s">
        <v>107</v>
      </c>
      <c r="D55" s="15" t="s">
        <v>108</v>
      </c>
      <c r="E55" s="15" t="s">
        <v>109</v>
      </c>
      <c r="F55" s="15" t="s">
        <v>53</v>
      </c>
      <c r="G55" s="9"/>
    </row>
    <row r="56" spans="1:7">
      <c r="A56" s="8">
        <v>53</v>
      </c>
      <c r="B56" s="15">
        <v>2201911</v>
      </c>
      <c r="C56" s="15" t="s">
        <v>110</v>
      </c>
      <c r="D56" s="15" t="s">
        <v>111</v>
      </c>
      <c r="E56" s="15" t="s">
        <v>112</v>
      </c>
      <c r="F56" s="15" t="s">
        <v>53</v>
      </c>
      <c r="G56" s="9"/>
    </row>
    <row r="57" spans="1:7">
      <c r="A57" s="23">
        <v>54</v>
      </c>
      <c r="B57" s="24">
        <v>2202855</v>
      </c>
      <c r="C57" s="25" t="s">
        <v>113</v>
      </c>
      <c r="D57" s="26" t="s">
        <v>114</v>
      </c>
      <c r="E57" s="26" t="s">
        <v>115</v>
      </c>
      <c r="F57" s="25" t="s">
        <v>53</v>
      </c>
      <c r="G57" s="9"/>
    </row>
    <row r="58" spans="1:7">
      <c r="A58" s="8">
        <v>55</v>
      </c>
      <c r="B58" s="8">
        <v>2200188</v>
      </c>
      <c r="C58" s="7" t="s">
        <v>116</v>
      </c>
      <c r="D58" s="7" t="s">
        <v>117</v>
      </c>
      <c r="E58" s="8" t="s">
        <v>118</v>
      </c>
      <c r="F58" s="9" t="s">
        <v>119</v>
      </c>
      <c r="G58" s="9"/>
    </row>
    <row r="59" spans="1:7">
      <c r="A59" s="23">
        <v>56</v>
      </c>
      <c r="B59" s="8">
        <v>2200981</v>
      </c>
      <c r="C59" s="7" t="s">
        <v>120</v>
      </c>
      <c r="D59" s="7" t="s">
        <v>121</v>
      </c>
      <c r="E59" s="8" t="s">
        <v>49</v>
      </c>
      <c r="F59" s="9" t="s">
        <v>119</v>
      </c>
      <c r="G59" s="9"/>
    </row>
    <row r="60" spans="1:7">
      <c r="A60" s="8">
        <v>57</v>
      </c>
      <c r="B60" s="8">
        <v>2201605</v>
      </c>
      <c r="C60" s="7" t="s">
        <v>122</v>
      </c>
      <c r="D60" s="7" t="s">
        <v>123</v>
      </c>
      <c r="E60" s="8" t="s">
        <v>124</v>
      </c>
      <c r="F60" s="9" t="s">
        <v>119</v>
      </c>
      <c r="G60" s="9"/>
    </row>
    <row r="61" spans="1:7">
      <c r="A61" s="23">
        <v>58</v>
      </c>
      <c r="B61" s="8">
        <v>2202759</v>
      </c>
      <c r="C61" s="7" t="s">
        <v>125</v>
      </c>
      <c r="D61" s="7" t="s">
        <v>126</v>
      </c>
      <c r="E61" s="8" t="s">
        <v>127</v>
      </c>
      <c r="F61" s="9" t="s">
        <v>119</v>
      </c>
      <c r="G61" s="9"/>
    </row>
    <row r="62" spans="1:7">
      <c r="A62" s="8">
        <v>59</v>
      </c>
      <c r="B62" s="8">
        <v>2202643</v>
      </c>
      <c r="C62" s="7" t="s">
        <v>128</v>
      </c>
      <c r="D62" s="7" t="s">
        <v>129</v>
      </c>
      <c r="E62" s="8" t="s">
        <v>130</v>
      </c>
      <c r="F62" s="9" t="s">
        <v>119</v>
      </c>
      <c r="G62" s="9"/>
    </row>
    <row r="63" spans="1:7">
      <c r="A63" s="23">
        <v>60</v>
      </c>
      <c r="B63" s="8">
        <v>2202644</v>
      </c>
      <c r="C63" s="7" t="s">
        <v>131</v>
      </c>
      <c r="D63" s="7" t="s">
        <v>132</v>
      </c>
      <c r="E63" s="8" t="s">
        <v>133</v>
      </c>
      <c r="F63" s="9" t="s">
        <v>119</v>
      </c>
      <c r="G63" s="9"/>
    </row>
    <row r="64" spans="1:7">
      <c r="A64" s="8">
        <v>61</v>
      </c>
      <c r="B64" s="8">
        <v>2202664</v>
      </c>
      <c r="C64" s="7" t="s">
        <v>134</v>
      </c>
      <c r="D64" s="7" t="s">
        <v>135</v>
      </c>
      <c r="E64" s="8" t="s">
        <v>52</v>
      </c>
      <c r="F64" s="9" t="s">
        <v>119</v>
      </c>
      <c r="G64" s="9"/>
    </row>
    <row r="65" spans="1:7">
      <c r="A65" s="23">
        <v>62</v>
      </c>
      <c r="B65" s="8">
        <v>2202776</v>
      </c>
      <c r="C65" s="7" t="s">
        <v>136</v>
      </c>
      <c r="D65" s="7" t="s">
        <v>137</v>
      </c>
      <c r="E65" s="8" t="s">
        <v>65</v>
      </c>
      <c r="F65" s="9" t="s">
        <v>119</v>
      </c>
      <c r="G65" s="9"/>
    </row>
    <row r="66" spans="1:7">
      <c r="A66" s="8">
        <v>63</v>
      </c>
      <c r="B66" s="8">
        <v>2202646</v>
      </c>
      <c r="C66" s="7" t="s">
        <v>138</v>
      </c>
      <c r="D66" s="7" t="s">
        <v>139</v>
      </c>
      <c r="E66" s="8" t="s">
        <v>82</v>
      </c>
      <c r="F66" s="9" t="s">
        <v>119</v>
      </c>
      <c r="G66" s="9"/>
    </row>
    <row r="67" spans="1:7">
      <c r="A67" s="23">
        <v>64</v>
      </c>
      <c r="B67" s="8">
        <v>2203798</v>
      </c>
      <c r="C67" s="7" t="s">
        <v>140</v>
      </c>
      <c r="D67" s="7" t="s">
        <v>141</v>
      </c>
      <c r="E67" s="8" t="s">
        <v>142</v>
      </c>
      <c r="F67" s="9" t="s">
        <v>119</v>
      </c>
      <c r="G67" s="9" t="s">
        <v>143</v>
      </c>
    </row>
    <row r="68" spans="1:7">
      <c r="A68" s="8">
        <v>65</v>
      </c>
      <c r="B68" s="8">
        <v>2203741</v>
      </c>
      <c r="C68" s="7" t="s">
        <v>144</v>
      </c>
      <c r="D68" s="7" t="s">
        <v>145</v>
      </c>
      <c r="E68" s="8" t="s">
        <v>42</v>
      </c>
      <c r="F68" s="9" t="s">
        <v>119</v>
      </c>
      <c r="G68" s="9" t="s">
        <v>143</v>
      </c>
    </row>
    <row r="69" spans="1:7">
      <c r="A69" s="23"/>
      <c r="B69" s="8">
        <v>2200660</v>
      </c>
      <c r="C69" s="7" t="s">
        <v>146</v>
      </c>
      <c r="D69" s="7" t="s">
        <v>147</v>
      </c>
      <c r="E69" s="8" t="s">
        <v>148</v>
      </c>
      <c r="F69" s="9" t="s">
        <v>119</v>
      </c>
      <c r="G69" s="9"/>
    </row>
    <row r="70" spans="1:7">
      <c r="A70" s="23"/>
      <c r="B70" s="83">
        <v>2201457</v>
      </c>
      <c r="C70" s="7" t="s">
        <v>936</v>
      </c>
      <c r="D70" s="7" t="s">
        <v>937</v>
      </c>
      <c r="E70" s="8" t="s">
        <v>148</v>
      </c>
      <c r="F70" s="9" t="s">
        <v>119</v>
      </c>
      <c r="G70" s="9"/>
    </row>
    <row r="71" spans="1:7">
      <c r="A71" s="23">
        <v>66</v>
      </c>
      <c r="B71" s="27">
        <v>2202720</v>
      </c>
      <c r="C71" s="28" t="s">
        <v>149</v>
      </c>
      <c r="D71" s="28" t="s">
        <v>150</v>
      </c>
      <c r="E71" s="28" t="s">
        <v>46</v>
      </c>
      <c r="F71" s="15" t="s">
        <v>151</v>
      </c>
      <c r="G71" s="15"/>
    </row>
    <row r="72" spans="1:7">
      <c r="A72" s="8">
        <v>67</v>
      </c>
      <c r="B72" s="27">
        <v>2202721</v>
      </c>
      <c r="C72" s="28" t="s">
        <v>149</v>
      </c>
      <c r="D72" s="28" t="s">
        <v>152</v>
      </c>
      <c r="E72" s="28" t="s">
        <v>153</v>
      </c>
      <c r="F72" s="15" t="s">
        <v>151</v>
      </c>
      <c r="G72" s="15"/>
    </row>
    <row r="73" spans="1:7">
      <c r="A73" s="23">
        <v>68</v>
      </c>
      <c r="B73" s="27">
        <v>2202722</v>
      </c>
      <c r="C73" s="28" t="s">
        <v>149</v>
      </c>
      <c r="D73" s="28" t="s">
        <v>154</v>
      </c>
      <c r="E73" s="28" t="s">
        <v>42</v>
      </c>
      <c r="F73" s="15" t="s">
        <v>151</v>
      </c>
      <c r="G73" s="15"/>
    </row>
    <row r="74" spans="1:7">
      <c r="A74" s="8">
        <v>69</v>
      </c>
      <c r="B74" s="27">
        <v>2202723</v>
      </c>
      <c r="C74" s="28" t="s">
        <v>149</v>
      </c>
      <c r="D74" s="28" t="s">
        <v>155</v>
      </c>
      <c r="E74" s="28" t="s">
        <v>156</v>
      </c>
      <c r="F74" s="15" t="s">
        <v>151</v>
      </c>
      <c r="G74" s="15"/>
    </row>
    <row r="75" spans="1:7">
      <c r="A75" s="23">
        <v>70</v>
      </c>
      <c r="B75" s="27">
        <v>2202724</v>
      </c>
      <c r="C75" s="28" t="s">
        <v>149</v>
      </c>
      <c r="D75" s="28" t="s">
        <v>157</v>
      </c>
      <c r="E75" s="28" t="s">
        <v>158</v>
      </c>
      <c r="F75" s="15" t="s">
        <v>151</v>
      </c>
      <c r="G75" s="15"/>
    </row>
    <row r="76" spans="1:7">
      <c r="A76" s="8">
        <v>71</v>
      </c>
      <c r="B76" s="27">
        <v>2202725</v>
      </c>
      <c r="C76" s="28" t="s">
        <v>149</v>
      </c>
      <c r="D76" s="28" t="s">
        <v>159</v>
      </c>
      <c r="E76" s="28" t="s">
        <v>160</v>
      </c>
      <c r="F76" s="15" t="s">
        <v>151</v>
      </c>
      <c r="G76" s="15"/>
    </row>
    <row r="77" spans="1:7">
      <c r="A77" s="23">
        <v>72</v>
      </c>
      <c r="B77" s="27">
        <v>2202726</v>
      </c>
      <c r="C77" s="28" t="s">
        <v>149</v>
      </c>
      <c r="D77" s="28" t="s">
        <v>161</v>
      </c>
      <c r="E77" s="28" t="s">
        <v>162</v>
      </c>
      <c r="F77" s="15" t="s">
        <v>151</v>
      </c>
      <c r="G77" s="15"/>
    </row>
    <row r="78" spans="1:7">
      <c r="A78" s="8">
        <v>73</v>
      </c>
      <c r="B78" s="27">
        <v>2202728</v>
      </c>
      <c r="C78" s="28" t="s">
        <v>149</v>
      </c>
      <c r="D78" s="28" t="s">
        <v>163</v>
      </c>
      <c r="E78" s="28" t="s">
        <v>156</v>
      </c>
      <c r="F78" s="15" t="s">
        <v>151</v>
      </c>
      <c r="G78" s="15"/>
    </row>
    <row r="79" spans="1:7">
      <c r="A79" s="23">
        <v>74</v>
      </c>
      <c r="B79" s="27">
        <v>2202729</v>
      </c>
      <c r="C79" s="28" t="s">
        <v>149</v>
      </c>
      <c r="D79" s="28" t="s">
        <v>164</v>
      </c>
      <c r="E79" s="28" t="s">
        <v>38</v>
      </c>
      <c r="F79" s="15" t="s">
        <v>151</v>
      </c>
      <c r="G79" s="15"/>
    </row>
    <row r="80" spans="1:7">
      <c r="A80" s="8">
        <v>75</v>
      </c>
      <c r="B80" s="27">
        <v>2202730</v>
      </c>
      <c r="C80" s="28" t="s">
        <v>149</v>
      </c>
      <c r="D80" s="28" t="s">
        <v>165</v>
      </c>
      <c r="E80" s="28" t="s">
        <v>142</v>
      </c>
      <c r="F80" s="15" t="s">
        <v>151</v>
      </c>
      <c r="G80" s="15"/>
    </row>
    <row r="81" spans="1:7">
      <c r="A81" s="23">
        <v>76</v>
      </c>
      <c r="B81" s="27">
        <v>2202756</v>
      </c>
      <c r="C81" s="28" t="s">
        <v>149</v>
      </c>
      <c r="D81" s="28" t="s">
        <v>166</v>
      </c>
      <c r="E81" s="28" t="s">
        <v>42</v>
      </c>
      <c r="F81" s="15" t="s">
        <v>151</v>
      </c>
      <c r="G81" s="15"/>
    </row>
    <row r="82" spans="1:7">
      <c r="A82" s="8">
        <v>77</v>
      </c>
      <c r="B82" s="27">
        <v>2202757</v>
      </c>
      <c r="C82" s="28" t="s">
        <v>149</v>
      </c>
      <c r="D82" s="28" t="s">
        <v>167</v>
      </c>
      <c r="E82" s="28" t="s">
        <v>168</v>
      </c>
      <c r="F82" s="15" t="s">
        <v>151</v>
      </c>
      <c r="G82" s="15"/>
    </row>
    <row r="83" spans="1:7">
      <c r="A83" s="23">
        <v>78</v>
      </c>
      <c r="B83" s="27">
        <v>2202758</v>
      </c>
      <c r="C83" s="28" t="s">
        <v>149</v>
      </c>
      <c r="D83" s="28" t="s">
        <v>169</v>
      </c>
      <c r="E83" s="28" t="s">
        <v>127</v>
      </c>
      <c r="F83" s="15" t="s">
        <v>151</v>
      </c>
      <c r="G83" s="15"/>
    </row>
    <row r="84" spans="1:7">
      <c r="A84" s="8">
        <v>79</v>
      </c>
      <c r="B84" s="27">
        <v>2203090</v>
      </c>
      <c r="C84" s="28" t="s">
        <v>149</v>
      </c>
      <c r="D84" s="28" t="s">
        <v>170</v>
      </c>
      <c r="E84" s="28" t="s">
        <v>171</v>
      </c>
      <c r="F84" s="15" t="s">
        <v>151</v>
      </c>
      <c r="G84" s="15"/>
    </row>
    <row r="85" spans="1:7">
      <c r="A85" s="23">
        <v>80</v>
      </c>
      <c r="B85" s="27">
        <v>2203086</v>
      </c>
      <c r="C85" s="28" t="s">
        <v>149</v>
      </c>
      <c r="D85" s="28" t="s">
        <v>172</v>
      </c>
      <c r="E85" s="28" t="s">
        <v>156</v>
      </c>
      <c r="F85" s="15" t="s">
        <v>151</v>
      </c>
      <c r="G85" s="15"/>
    </row>
    <row r="86" spans="1:7">
      <c r="A86" s="8">
        <v>81</v>
      </c>
      <c r="B86" s="27">
        <v>2203457</v>
      </c>
      <c r="C86" s="28" t="s">
        <v>149</v>
      </c>
      <c r="D86" s="28" t="s">
        <v>173</v>
      </c>
      <c r="E86" s="28" t="s">
        <v>124</v>
      </c>
      <c r="F86" s="15" t="s">
        <v>151</v>
      </c>
      <c r="G86" s="15"/>
    </row>
    <row r="87" spans="1:7">
      <c r="A87" s="23">
        <v>82</v>
      </c>
      <c r="B87" s="27">
        <v>2202749</v>
      </c>
      <c r="C87" s="28" t="s">
        <v>174</v>
      </c>
      <c r="D87" s="28" t="s">
        <v>175</v>
      </c>
      <c r="E87" s="28" t="s">
        <v>160</v>
      </c>
      <c r="F87" s="15" t="s">
        <v>151</v>
      </c>
      <c r="G87" s="15"/>
    </row>
    <row r="88" spans="1:7">
      <c r="A88" s="8">
        <v>83</v>
      </c>
      <c r="B88" s="27">
        <v>2202752</v>
      </c>
      <c r="C88" s="28" t="s">
        <v>174</v>
      </c>
      <c r="D88" s="28" t="s">
        <v>176</v>
      </c>
      <c r="E88" s="28" t="s">
        <v>142</v>
      </c>
      <c r="F88" s="15" t="s">
        <v>151</v>
      </c>
      <c r="G88" s="15"/>
    </row>
    <row r="89" spans="1:7">
      <c r="A89" s="23">
        <v>84</v>
      </c>
      <c r="B89" s="27">
        <v>2202753</v>
      </c>
      <c r="C89" s="28" t="s">
        <v>174</v>
      </c>
      <c r="D89" s="28" t="s">
        <v>177</v>
      </c>
      <c r="E89" s="28" t="s">
        <v>142</v>
      </c>
      <c r="F89" s="15" t="s">
        <v>151</v>
      </c>
      <c r="G89" s="15"/>
    </row>
    <row r="90" spans="1:7">
      <c r="A90" s="8">
        <v>85</v>
      </c>
      <c r="B90" s="27">
        <v>2202748</v>
      </c>
      <c r="C90" s="28" t="s">
        <v>174</v>
      </c>
      <c r="D90" s="28" t="s">
        <v>178</v>
      </c>
      <c r="E90" s="28" t="s">
        <v>38</v>
      </c>
      <c r="F90" s="15" t="s">
        <v>151</v>
      </c>
      <c r="G90" s="15"/>
    </row>
    <row r="91" spans="1:7">
      <c r="A91" s="23">
        <v>86</v>
      </c>
      <c r="B91" s="27">
        <v>2202754</v>
      </c>
      <c r="C91" s="28" t="s">
        <v>174</v>
      </c>
      <c r="D91" s="28" t="s">
        <v>179</v>
      </c>
      <c r="E91" s="28" t="s">
        <v>124</v>
      </c>
      <c r="F91" s="15" t="s">
        <v>151</v>
      </c>
      <c r="G91" s="15"/>
    </row>
    <row r="92" spans="1:7">
      <c r="A92" s="8">
        <v>87</v>
      </c>
      <c r="B92" s="27">
        <v>2202871</v>
      </c>
      <c r="C92" s="28" t="s">
        <v>174</v>
      </c>
      <c r="D92" s="28" t="s">
        <v>180</v>
      </c>
      <c r="E92" s="28" t="s">
        <v>38</v>
      </c>
      <c r="F92" s="15" t="s">
        <v>151</v>
      </c>
      <c r="G92" s="15"/>
    </row>
    <row r="93" spans="1:7">
      <c r="A93" s="23">
        <v>88</v>
      </c>
      <c r="B93" s="27">
        <v>2202872</v>
      </c>
      <c r="C93" s="28" t="s">
        <v>174</v>
      </c>
      <c r="D93" s="28" t="s">
        <v>181</v>
      </c>
      <c r="E93" s="28" t="s">
        <v>171</v>
      </c>
      <c r="F93" s="15" t="s">
        <v>151</v>
      </c>
      <c r="G93" s="15"/>
    </row>
    <row r="94" spans="1:7">
      <c r="A94" s="8">
        <v>89</v>
      </c>
      <c r="B94" s="27">
        <v>2202919</v>
      </c>
      <c r="C94" s="28" t="s">
        <v>174</v>
      </c>
      <c r="D94" s="28" t="s">
        <v>182</v>
      </c>
      <c r="E94" s="28" t="s">
        <v>124</v>
      </c>
      <c r="F94" s="15" t="s">
        <v>151</v>
      </c>
      <c r="G94" s="15"/>
    </row>
    <row r="95" spans="1:7">
      <c r="A95" s="23">
        <v>90</v>
      </c>
      <c r="B95" s="27">
        <v>2203317</v>
      </c>
      <c r="C95" s="28" t="s">
        <v>174</v>
      </c>
      <c r="D95" s="28" t="s">
        <v>183</v>
      </c>
      <c r="E95" s="28" t="s">
        <v>171</v>
      </c>
      <c r="F95" s="15" t="s">
        <v>151</v>
      </c>
      <c r="G95" s="15"/>
    </row>
    <row r="96" spans="1:7">
      <c r="A96" s="8">
        <v>91</v>
      </c>
      <c r="B96" s="27">
        <v>2203448</v>
      </c>
      <c r="C96" s="28" t="s">
        <v>174</v>
      </c>
      <c r="D96" s="28" t="s">
        <v>184</v>
      </c>
      <c r="E96" s="28" t="s">
        <v>118</v>
      </c>
      <c r="F96" s="15" t="s">
        <v>151</v>
      </c>
      <c r="G96" s="15"/>
    </row>
    <row r="97" spans="1:7">
      <c r="A97" s="23">
        <v>92</v>
      </c>
      <c r="B97" s="27">
        <v>2203449</v>
      </c>
      <c r="C97" s="28" t="s">
        <v>174</v>
      </c>
      <c r="D97" s="28" t="s">
        <v>185</v>
      </c>
      <c r="E97" s="28" t="s">
        <v>186</v>
      </c>
      <c r="F97" s="15" t="s">
        <v>151</v>
      </c>
      <c r="G97" s="15" t="s">
        <v>187</v>
      </c>
    </row>
    <row r="98" spans="1:7">
      <c r="A98" s="8">
        <v>93</v>
      </c>
      <c r="B98" s="27">
        <v>2203450</v>
      </c>
      <c r="C98" s="28" t="s">
        <v>174</v>
      </c>
      <c r="D98" s="28" t="s">
        <v>188</v>
      </c>
      <c r="E98" s="28" t="s">
        <v>160</v>
      </c>
      <c r="F98" s="15" t="s">
        <v>151</v>
      </c>
      <c r="G98" s="15"/>
    </row>
    <row r="99" spans="1:7">
      <c r="A99" s="23">
        <v>94</v>
      </c>
      <c r="B99" s="27" t="s">
        <v>189</v>
      </c>
      <c r="C99" s="28" t="s">
        <v>174</v>
      </c>
      <c r="D99" s="28" t="s">
        <v>190</v>
      </c>
      <c r="E99" s="28" t="s">
        <v>42</v>
      </c>
      <c r="F99" s="15" t="s">
        <v>151</v>
      </c>
      <c r="G99" s="15"/>
    </row>
    <row r="100" spans="1:7">
      <c r="A100" s="8">
        <v>95</v>
      </c>
      <c r="B100" s="27">
        <v>2202833</v>
      </c>
      <c r="C100" s="28" t="s">
        <v>174</v>
      </c>
      <c r="D100" s="28" t="s">
        <v>191</v>
      </c>
      <c r="E100" s="28" t="s">
        <v>127</v>
      </c>
      <c r="F100" s="15" t="s">
        <v>151</v>
      </c>
      <c r="G100" s="15" t="s">
        <v>192</v>
      </c>
    </row>
    <row r="101" spans="1:7">
      <c r="A101" s="23">
        <v>96</v>
      </c>
      <c r="B101" s="27">
        <v>2203570</v>
      </c>
      <c r="C101" s="28" t="s">
        <v>174</v>
      </c>
      <c r="D101" s="28" t="s">
        <v>193</v>
      </c>
      <c r="E101" s="28" t="s">
        <v>194</v>
      </c>
      <c r="F101" s="15" t="s">
        <v>151</v>
      </c>
      <c r="G101" s="15" t="s">
        <v>195</v>
      </c>
    </row>
    <row r="102" spans="1:7">
      <c r="A102" s="8">
        <v>97</v>
      </c>
      <c r="B102" s="27">
        <v>2203559</v>
      </c>
      <c r="C102" s="28" t="s">
        <v>174</v>
      </c>
      <c r="D102" s="28" t="s">
        <v>196</v>
      </c>
      <c r="E102" s="28" t="s">
        <v>197</v>
      </c>
      <c r="F102" s="15" t="s">
        <v>151</v>
      </c>
      <c r="G102" s="15" t="s">
        <v>195</v>
      </c>
    </row>
    <row r="103" spans="1:7">
      <c r="A103" s="23">
        <v>98</v>
      </c>
      <c r="B103" s="27">
        <v>2201802</v>
      </c>
      <c r="C103" s="28" t="s">
        <v>198</v>
      </c>
      <c r="D103" s="28" t="s">
        <v>199</v>
      </c>
      <c r="E103" s="28" t="s">
        <v>46</v>
      </c>
      <c r="F103" s="15" t="s">
        <v>151</v>
      </c>
      <c r="G103" s="15"/>
    </row>
    <row r="104" spans="1:7">
      <c r="A104" s="8">
        <v>99</v>
      </c>
      <c r="B104" s="27">
        <v>2203190</v>
      </c>
      <c r="C104" s="28" t="s">
        <v>200</v>
      </c>
      <c r="D104" s="28" t="s">
        <v>201</v>
      </c>
      <c r="E104" s="28" t="s">
        <v>49</v>
      </c>
      <c r="F104" s="15" t="s">
        <v>151</v>
      </c>
      <c r="G104" s="15"/>
    </row>
    <row r="105" spans="1:7">
      <c r="A105" s="23">
        <v>100</v>
      </c>
      <c r="B105" s="27">
        <v>2203195</v>
      </c>
      <c r="C105" s="28" t="s">
        <v>202</v>
      </c>
      <c r="D105" s="28" t="s">
        <v>203</v>
      </c>
      <c r="E105" s="28" t="s">
        <v>171</v>
      </c>
      <c r="F105" s="15" t="s">
        <v>151</v>
      </c>
      <c r="G105" s="15"/>
    </row>
    <row r="106" spans="1:7">
      <c r="A106" s="8">
        <v>101</v>
      </c>
      <c r="B106" s="27">
        <v>2203196</v>
      </c>
      <c r="C106" s="28" t="s">
        <v>204</v>
      </c>
      <c r="D106" s="28" t="s">
        <v>205</v>
      </c>
      <c r="E106" s="28" t="s">
        <v>124</v>
      </c>
      <c r="F106" s="15" t="s">
        <v>151</v>
      </c>
      <c r="G106" s="15"/>
    </row>
    <row r="107" spans="1:7">
      <c r="A107" s="23">
        <v>102</v>
      </c>
      <c r="B107" s="27">
        <v>2201580</v>
      </c>
      <c r="C107" s="28" t="s">
        <v>206</v>
      </c>
      <c r="D107" s="28" t="s">
        <v>207</v>
      </c>
      <c r="E107" s="28"/>
      <c r="F107" s="15" t="s">
        <v>151</v>
      </c>
      <c r="G107" s="15"/>
    </row>
    <row r="108" spans="1:7">
      <c r="A108" s="8">
        <v>103</v>
      </c>
      <c r="B108" s="27">
        <v>2202174</v>
      </c>
      <c r="C108" s="28" t="s">
        <v>208</v>
      </c>
      <c r="D108" s="28" t="s">
        <v>209</v>
      </c>
      <c r="E108" s="28" t="s">
        <v>160</v>
      </c>
      <c r="F108" s="15" t="s">
        <v>151</v>
      </c>
      <c r="G108" s="15"/>
    </row>
    <row r="109" spans="1:7">
      <c r="A109" s="23">
        <v>104</v>
      </c>
      <c r="B109" s="27">
        <v>2203597</v>
      </c>
      <c r="C109" s="28" t="s">
        <v>210</v>
      </c>
      <c r="D109" s="28" t="s">
        <v>211</v>
      </c>
      <c r="E109" s="28" t="s">
        <v>133</v>
      </c>
      <c r="F109" s="15" t="s">
        <v>151</v>
      </c>
      <c r="G109" s="15" t="s">
        <v>212</v>
      </c>
    </row>
    <row r="110" spans="1:7">
      <c r="A110" s="8">
        <v>105</v>
      </c>
      <c r="B110" s="27">
        <v>2203598</v>
      </c>
      <c r="C110" s="28" t="s">
        <v>213</v>
      </c>
      <c r="D110" s="28" t="s">
        <v>214</v>
      </c>
      <c r="E110" s="28" t="s">
        <v>197</v>
      </c>
      <c r="F110" s="15" t="s">
        <v>151</v>
      </c>
      <c r="G110" s="15" t="s">
        <v>215</v>
      </c>
    </row>
    <row r="111" spans="1:7">
      <c r="A111" s="23">
        <v>106</v>
      </c>
      <c r="B111" s="27">
        <v>2203753</v>
      </c>
      <c r="C111" s="28" t="s">
        <v>216</v>
      </c>
      <c r="D111" s="28" t="s">
        <v>217</v>
      </c>
      <c r="E111" s="28" t="s">
        <v>218</v>
      </c>
      <c r="F111" s="15" t="s">
        <v>151</v>
      </c>
      <c r="G111" s="15" t="s">
        <v>219</v>
      </c>
    </row>
    <row r="112" spans="1:7">
      <c r="A112" s="8">
        <v>107</v>
      </c>
      <c r="B112" s="27">
        <v>2203757</v>
      </c>
      <c r="C112" s="28" t="s">
        <v>220</v>
      </c>
      <c r="D112" s="28" t="s">
        <v>221</v>
      </c>
      <c r="E112" s="28" t="s">
        <v>222</v>
      </c>
      <c r="F112" s="15" t="s">
        <v>151</v>
      </c>
      <c r="G112" s="15" t="s">
        <v>212</v>
      </c>
    </row>
    <row r="113" spans="1:7">
      <c r="A113" s="23">
        <v>108</v>
      </c>
      <c r="B113" s="27">
        <v>2203758</v>
      </c>
      <c r="C113" s="28" t="s">
        <v>223</v>
      </c>
      <c r="D113" s="28" t="s">
        <v>224</v>
      </c>
      <c r="E113" s="28" t="s">
        <v>225</v>
      </c>
      <c r="F113" s="15" t="s">
        <v>151</v>
      </c>
      <c r="G113" s="15" t="s">
        <v>226</v>
      </c>
    </row>
    <row r="114" spans="1:7">
      <c r="A114" s="8">
        <v>109</v>
      </c>
      <c r="B114" s="27">
        <v>2203816</v>
      </c>
      <c r="C114" s="28" t="s">
        <v>227</v>
      </c>
      <c r="D114" s="28" t="s">
        <v>228</v>
      </c>
      <c r="E114" s="28" t="s">
        <v>229</v>
      </c>
      <c r="F114" s="15" t="s">
        <v>151</v>
      </c>
      <c r="G114" s="15" t="s">
        <v>212</v>
      </c>
    </row>
    <row r="115" spans="1:7">
      <c r="A115" s="23">
        <v>110</v>
      </c>
      <c r="B115" s="27">
        <v>2203760</v>
      </c>
      <c r="C115" s="28" t="s">
        <v>230</v>
      </c>
      <c r="D115" s="28" t="s">
        <v>231</v>
      </c>
      <c r="E115" s="28" t="s">
        <v>232</v>
      </c>
      <c r="F115" s="15" t="s">
        <v>151</v>
      </c>
      <c r="G115" s="15" t="s">
        <v>233</v>
      </c>
    </row>
    <row r="116" spans="1:7">
      <c r="A116" s="8">
        <v>111</v>
      </c>
      <c r="B116" s="27">
        <v>2203762</v>
      </c>
      <c r="C116" s="28" t="s">
        <v>234</v>
      </c>
      <c r="D116" s="28" t="s">
        <v>235</v>
      </c>
      <c r="E116" s="28" t="s">
        <v>236</v>
      </c>
      <c r="F116" s="15" t="s">
        <v>151</v>
      </c>
      <c r="G116" s="15" t="s">
        <v>237</v>
      </c>
    </row>
    <row r="117" spans="1:7">
      <c r="A117" s="23">
        <v>112</v>
      </c>
      <c r="B117" s="27">
        <v>2203763</v>
      </c>
      <c r="C117" s="28" t="s">
        <v>238</v>
      </c>
      <c r="D117" s="28" t="s">
        <v>239</v>
      </c>
      <c r="E117" s="28" t="s">
        <v>240</v>
      </c>
      <c r="F117" s="15" t="s">
        <v>151</v>
      </c>
      <c r="G117" s="15" t="s">
        <v>212</v>
      </c>
    </row>
    <row r="118" spans="1:7">
      <c r="A118" s="8">
        <v>113</v>
      </c>
      <c r="B118" s="27">
        <v>2203764</v>
      </c>
      <c r="C118" s="28" t="s">
        <v>241</v>
      </c>
      <c r="D118" s="28" t="s">
        <v>242</v>
      </c>
      <c r="E118" s="28" t="s">
        <v>243</v>
      </c>
      <c r="F118" s="15" t="s">
        <v>151</v>
      </c>
      <c r="G118" s="15" t="s">
        <v>244</v>
      </c>
    </row>
    <row r="119" spans="1:7">
      <c r="A119" s="23">
        <v>114</v>
      </c>
      <c r="B119" s="27">
        <v>2203765</v>
      </c>
      <c r="C119" s="28" t="s">
        <v>245</v>
      </c>
      <c r="D119" s="28" t="s">
        <v>246</v>
      </c>
      <c r="E119" s="28" t="s">
        <v>247</v>
      </c>
      <c r="F119" s="15" t="s">
        <v>151</v>
      </c>
      <c r="G119" s="15" t="s">
        <v>248</v>
      </c>
    </row>
    <row r="120" spans="1:7">
      <c r="A120" s="8">
        <v>115</v>
      </c>
      <c r="B120" s="15">
        <v>2201721</v>
      </c>
      <c r="C120" s="15" t="s">
        <v>249</v>
      </c>
      <c r="D120" s="15" t="s">
        <v>250</v>
      </c>
      <c r="E120" s="28" t="s">
        <v>251</v>
      </c>
      <c r="F120" s="15" t="s">
        <v>151</v>
      </c>
      <c r="G120" s="15"/>
    </row>
    <row r="121" spans="1:7">
      <c r="A121" s="23">
        <v>116</v>
      </c>
      <c r="B121" s="15">
        <v>2203563</v>
      </c>
      <c r="C121" s="15" t="s">
        <v>252</v>
      </c>
      <c r="D121" s="15" t="s">
        <v>253</v>
      </c>
      <c r="E121" s="28" t="s">
        <v>124</v>
      </c>
      <c r="F121" s="15" t="s">
        <v>151</v>
      </c>
      <c r="G121" s="15"/>
    </row>
    <row r="122" spans="1:7">
      <c r="A122" s="8">
        <v>117</v>
      </c>
      <c r="B122" s="15">
        <v>2200088</v>
      </c>
      <c r="C122" s="15" t="s">
        <v>254</v>
      </c>
      <c r="D122" s="15" t="s">
        <v>255</v>
      </c>
      <c r="E122" s="28" t="s">
        <v>156</v>
      </c>
      <c r="F122" s="15" t="s">
        <v>151</v>
      </c>
      <c r="G122" s="15"/>
    </row>
    <row r="123" spans="1:7">
      <c r="A123" s="23">
        <v>118</v>
      </c>
      <c r="B123" s="15">
        <v>2200070</v>
      </c>
      <c r="C123" s="15" t="s">
        <v>256</v>
      </c>
      <c r="D123" s="15" t="s">
        <v>257</v>
      </c>
      <c r="E123" s="28" t="s">
        <v>49</v>
      </c>
      <c r="F123" s="15" t="s">
        <v>151</v>
      </c>
      <c r="G123" s="15"/>
    </row>
    <row r="124" spans="1:7">
      <c r="A124" s="8">
        <v>119</v>
      </c>
      <c r="B124" s="15">
        <v>2200079</v>
      </c>
      <c r="C124" s="15" t="s">
        <v>258</v>
      </c>
      <c r="D124" s="15" t="s">
        <v>259</v>
      </c>
      <c r="E124" s="28" t="s">
        <v>160</v>
      </c>
      <c r="F124" s="15" t="s">
        <v>151</v>
      </c>
      <c r="G124" s="15"/>
    </row>
    <row r="125" spans="1:7">
      <c r="A125" s="23">
        <v>120</v>
      </c>
      <c r="B125" s="15">
        <v>2200081</v>
      </c>
      <c r="C125" s="15" t="s">
        <v>260</v>
      </c>
      <c r="D125" s="15" t="s">
        <v>261</v>
      </c>
      <c r="E125" s="28" t="s">
        <v>262</v>
      </c>
      <c r="F125" s="15" t="s">
        <v>151</v>
      </c>
      <c r="G125" s="15"/>
    </row>
    <row r="126" spans="1:7">
      <c r="A126" s="8">
        <v>121</v>
      </c>
      <c r="B126" s="15">
        <v>2200084</v>
      </c>
      <c r="C126" s="15" t="s">
        <v>263</v>
      </c>
      <c r="D126" s="15" t="s">
        <v>264</v>
      </c>
      <c r="E126" s="28" t="s">
        <v>171</v>
      </c>
      <c r="F126" s="15" t="s">
        <v>151</v>
      </c>
      <c r="G126" s="15"/>
    </row>
    <row r="127" spans="1:7">
      <c r="A127" s="23">
        <v>122</v>
      </c>
      <c r="B127" s="15">
        <v>2200087</v>
      </c>
      <c r="C127" s="15" t="s">
        <v>265</v>
      </c>
      <c r="D127" s="15" t="s">
        <v>266</v>
      </c>
      <c r="E127" s="28" t="s">
        <v>38</v>
      </c>
      <c r="F127" s="15" t="s">
        <v>151</v>
      </c>
      <c r="G127" s="15"/>
    </row>
    <row r="128" spans="1:7">
      <c r="A128" s="8">
        <v>123</v>
      </c>
      <c r="B128" s="15">
        <v>2200089</v>
      </c>
      <c r="C128" s="15" t="s">
        <v>267</v>
      </c>
      <c r="D128" s="15" t="s">
        <v>268</v>
      </c>
      <c r="E128" s="28" t="s">
        <v>160</v>
      </c>
      <c r="F128" s="15" t="s">
        <v>151</v>
      </c>
      <c r="G128" s="15"/>
    </row>
    <row r="129" spans="1:7">
      <c r="A129" s="23">
        <v>124</v>
      </c>
      <c r="B129" s="15">
        <v>2200090</v>
      </c>
      <c r="C129" s="15" t="s">
        <v>269</v>
      </c>
      <c r="D129" s="15" t="s">
        <v>270</v>
      </c>
      <c r="E129" s="28" t="s">
        <v>42</v>
      </c>
      <c r="F129" s="15" t="s">
        <v>151</v>
      </c>
      <c r="G129" s="15"/>
    </row>
    <row r="130" spans="1:7">
      <c r="A130" s="8">
        <v>125</v>
      </c>
      <c r="B130" s="15">
        <v>2200091</v>
      </c>
      <c r="C130" s="15" t="s">
        <v>271</v>
      </c>
      <c r="D130" s="15" t="s">
        <v>272</v>
      </c>
      <c r="E130" s="28" t="s">
        <v>153</v>
      </c>
      <c r="F130" s="15" t="s">
        <v>151</v>
      </c>
      <c r="G130" s="15"/>
    </row>
    <row r="131" spans="1:7">
      <c r="A131" s="23">
        <v>126</v>
      </c>
      <c r="B131" s="15">
        <v>2201133</v>
      </c>
      <c r="C131" s="15" t="s">
        <v>273</v>
      </c>
      <c r="D131" s="15" t="s">
        <v>274</v>
      </c>
      <c r="E131" s="28" t="s">
        <v>142</v>
      </c>
      <c r="F131" s="15" t="s">
        <v>151</v>
      </c>
      <c r="G131" s="15"/>
    </row>
    <row r="132" spans="1:7">
      <c r="A132" s="8">
        <v>127</v>
      </c>
      <c r="B132" s="15">
        <v>2200743</v>
      </c>
      <c r="C132" s="15" t="s">
        <v>275</v>
      </c>
      <c r="D132" s="15" t="s">
        <v>276</v>
      </c>
      <c r="E132" s="28" t="s">
        <v>49</v>
      </c>
      <c r="F132" s="15" t="s">
        <v>151</v>
      </c>
      <c r="G132" s="15"/>
    </row>
    <row r="133" spans="1:7">
      <c r="A133" s="23">
        <v>128</v>
      </c>
      <c r="B133" s="15">
        <v>2200841</v>
      </c>
      <c r="C133" s="15" t="s">
        <v>277</v>
      </c>
      <c r="D133" s="15" t="s">
        <v>278</v>
      </c>
      <c r="E133" s="28" t="s">
        <v>251</v>
      </c>
      <c r="F133" s="15" t="s">
        <v>151</v>
      </c>
      <c r="G133" s="15"/>
    </row>
    <row r="134" spans="1:7">
      <c r="A134" s="8">
        <v>129</v>
      </c>
      <c r="B134" s="15">
        <v>2200876</v>
      </c>
      <c r="C134" s="15" t="s">
        <v>279</v>
      </c>
      <c r="D134" s="15" t="s">
        <v>280</v>
      </c>
      <c r="E134" s="28" t="s">
        <v>251</v>
      </c>
      <c r="F134" s="15" t="s">
        <v>151</v>
      </c>
      <c r="G134" s="15"/>
    </row>
    <row r="135" spans="1:7">
      <c r="A135" s="23">
        <v>130</v>
      </c>
      <c r="B135" s="15">
        <v>2200992</v>
      </c>
      <c r="C135" s="15" t="s">
        <v>281</v>
      </c>
      <c r="D135" s="15" t="s">
        <v>282</v>
      </c>
      <c r="E135" s="28" t="s">
        <v>38</v>
      </c>
      <c r="F135" s="15" t="s">
        <v>151</v>
      </c>
      <c r="G135" s="15"/>
    </row>
    <row r="136" spans="1:7">
      <c r="A136" s="8">
        <v>131</v>
      </c>
      <c r="B136" s="15">
        <v>2200966</v>
      </c>
      <c r="C136" s="15" t="s">
        <v>283</v>
      </c>
      <c r="D136" s="15" t="s">
        <v>284</v>
      </c>
      <c r="E136" s="28" t="s">
        <v>42</v>
      </c>
      <c r="F136" s="15" t="s">
        <v>151</v>
      </c>
      <c r="G136" s="15"/>
    </row>
    <row r="137" spans="1:7">
      <c r="A137" s="23">
        <v>132</v>
      </c>
      <c r="B137" s="15">
        <v>2200967</v>
      </c>
      <c r="C137" s="15" t="s">
        <v>285</v>
      </c>
      <c r="D137" s="15" t="s">
        <v>286</v>
      </c>
      <c r="E137" s="28" t="s">
        <v>42</v>
      </c>
      <c r="F137" s="15" t="s">
        <v>151</v>
      </c>
      <c r="G137" s="15"/>
    </row>
    <row r="138" spans="1:7">
      <c r="A138" s="8">
        <v>133</v>
      </c>
      <c r="B138" s="15">
        <v>2200987</v>
      </c>
      <c r="C138" s="15" t="s">
        <v>287</v>
      </c>
      <c r="D138" s="15" t="s">
        <v>288</v>
      </c>
      <c r="E138" s="28" t="s">
        <v>160</v>
      </c>
      <c r="F138" s="15" t="s">
        <v>151</v>
      </c>
      <c r="G138" s="15"/>
    </row>
    <row r="139" spans="1:7">
      <c r="A139" s="23">
        <v>134</v>
      </c>
      <c r="B139" s="15">
        <v>2200979</v>
      </c>
      <c r="C139" s="15" t="s">
        <v>289</v>
      </c>
      <c r="D139" s="15" t="s">
        <v>290</v>
      </c>
      <c r="E139" s="28" t="s">
        <v>153</v>
      </c>
      <c r="F139" s="15" t="s">
        <v>151</v>
      </c>
      <c r="G139" s="15"/>
    </row>
    <row r="140" spans="1:7">
      <c r="A140" s="8">
        <v>135</v>
      </c>
      <c r="B140" s="15">
        <v>2200984</v>
      </c>
      <c r="C140" s="15" t="s">
        <v>291</v>
      </c>
      <c r="D140" s="15" t="s">
        <v>292</v>
      </c>
      <c r="E140" s="28" t="s">
        <v>49</v>
      </c>
      <c r="F140" s="15" t="s">
        <v>151</v>
      </c>
      <c r="G140" s="15"/>
    </row>
    <row r="141" spans="1:7">
      <c r="A141" s="23">
        <v>136</v>
      </c>
      <c r="B141" s="15">
        <v>2200985</v>
      </c>
      <c r="C141" s="15" t="s">
        <v>293</v>
      </c>
      <c r="D141" s="15" t="s">
        <v>294</v>
      </c>
      <c r="E141" s="28" t="s">
        <v>49</v>
      </c>
      <c r="F141" s="15" t="s">
        <v>151</v>
      </c>
      <c r="G141" s="15"/>
    </row>
    <row r="142" spans="1:7">
      <c r="A142" s="8">
        <v>137</v>
      </c>
      <c r="B142" s="15">
        <v>2200986</v>
      </c>
      <c r="C142" s="15" t="s">
        <v>295</v>
      </c>
      <c r="D142" s="15" t="s">
        <v>296</v>
      </c>
      <c r="E142" s="28" t="s">
        <v>156</v>
      </c>
      <c r="F142" s="15" t="s">
        <v>151</v>
      </c>
      <c r="G142" s="15"/>
    </row>
    <row r="143" spans="1:7">
      <c r="A143" s="23">
        <v>138</v>
      </c>
      <c r="B143" s="15">
        <v>2200995</v>
      </c>
      <c r="C143" s="15" t="s">
        <v>297</v>
      </c>
      <c r="D143" s="15" t="s">
        <v>298</v>
      </c>
      <c r="E143" s="28" t="s">
        <v>38</v>
      </c>
      <c r="F143" s="15" t="s">
        <v>151</v>
      </c>
      <c r="G143" s="15"/>
    </row>
    <row r="144" spans="1:7">
      <c r="A144" s="8">
        <v>139</v>
      </c>
      <c r="B144" s="15">
        <v>2201004</v>
      </c>
      <c r="C144" s="15" t="s">
        <v>299</v>
      </c>
      <c r="D144" s="15" t="s">
        <v>300</v>
      </c>
      <c r="E144" s="28" t="s">
        <v>42</v>
      </c>
      <c r="F144" s="15" t="s">
        <v>151</v>
      </c>
      <c r="G144" s="15"/>
    </row>
    <row r="145" spans="1:7">
      <c r="A145" s="23">
        <v>140</v>
      </c>
      <c r="B145" s="15">
        <v>2201011</v>
      </c>
      <c r="C145" s="15" t="s">
        <v>301</v>
      </c>
      <c r="D145" s="15" t="s">
        <v>302</v>
      </c>
      <c r="E145" s="28" t="s">
        <v>49</v>
      </c>
      <c r="F145" s="15" t="s">
        <v>151</v>
      </c>
      <c r="G145" s="15"/>
    </row>
    <row r="146" spans="1:7">
      <c r="A146" s="8">
        <v>141</v>
      </c>
      <c r="B146" s="15">
        <v>2201063</v>
      </c>
      <c r="C146" s="15" t="s">
        <v>303</v>
      </c>
      <c r="D146" s="15" t="s">
        <v>304</v>
      </c>
      <c r="E146" s="28" t="s">
        <v>38</v>
      </c>
      <c r="F146" s="15" t="s">
        <v>151</v>
      </c>
      <c r="G146" s="15"/>
    </row>
    <row r="147" spans="1:7">
      <c r="A147" s="23">
        <v>142</v>
      </c>
      <c r="B147" s="15">
        <v>2201065</v>
      </c>
      <c r="C147" s="15" t="s">
        <v>305</v>
      </c>
      <c r="D147" s="15" t="s">
        <v>306</v>
      </c>
      <c r="E147" s="28" t="s">
        <v>49</v>
      </c>
      <c r="F147" s="15" t="s">
        <v>151</v>
      </c>
      <c r="G147" s="15"/>
    </row>
    <row r="148" spans="1:7">
      <c r="A148" s="8">
        <v>143</v>
      </c>
      <c r="B148" s="15">
        <v>2201156</v>
      </c>
      <c r="C148" s="15" t="s">
        <v>307</v>
      </c>
      <c r="D148" s="15" t="s">
        <v>308</v>
      </c>
      <c r="E148" s="28" t="s">
        <v>42</v>
      </c>
      <c r="F148" s="15" t="s">
        <v>151</v>
      </c>
      <c r="G148" s="15"/>
    </row>
    <row r="149" spans="1:7">
      <c r="A149" s="23">
        <v>144</v>
      </c>
      <c r="B149" s="15">
        <v>2201157</v>
      </c>
      <c r="C149" s="15" t="s">
        <v>309</v>
      </c>
      <c r="D149" s="15" t="s">
        <v>310</v>
      </c>
      <c r="E149" s="28" t="s">
        <v>42</v>
      </c>
      <c r="F149" s="15" t="s">
        <v>151</v>
      </c>
      <c r="G149" s="15"/>
    </row>
    <row r="150" spans="1:7">
      <c r="A150" s="8">
        <v>145</v>
      </c>
      <c r="B150" s="15">
        <v>2201244</v>
      </c>
      <c r="C150" s="15" t="s">
        <v>311</v>
      </c>
      <c r="D150" s="15" t="s">
        <v>312</v>
      </c>
      <c r="E150" s="28" t="s">
        <v>313</v>
      </c>
      <c r="F150" s="15" t="s">
        <v>151</v>
      </c>
      <c r="G150" s="15"/>
    </row>
    <row r="151" spans="1:7">
      <c r="A151" s="23">
        <v>146</v>
      </c>
      <c r="B151" s="15">
        <v>2201316</v>
      </c>
      <c r="C151" s="15" t="s">
        <v>314</v>
      </c>
      <c r="D151" s="15" t="s">
        <v>315</v>
      </c>
      <c r="E151" s="28" t="s">
        <v>156</v>
      </c>
      <c r="F151" s="15" t="s">
        <v>151</v>
      </c>
      <c r="G151" s="15"/>
    </row>
    <row r="152" spans="1:7">
      <c r="A152" s="8">
        <v>147</v>
      </c>
      <c r="B152" s="15">
        <v>2201794</v>
      </c>
      <c r="C152" s="15" t="s">
        <v>316</v>
      </c>
      <c r="D152" s="15" t="s">
        <v>317</v>
      </c>
      <c r="E152" s="28" t="s">
        <v>42</v>
      </c>
      <c r="F152" s="15" t="s">
        <v>151</v>
      </c>
      <c r="G152" s="15"/>
    </row>
    <row r="153" spans="1:7">
      <c r="A153" s="23">
        <v>148</v>
      </c>
      <c r="B153" s="15">
        <v>2201795</v>
      </c>
      <c r="C153" s="15" t="s">
        <v>318</v>
      </c>
      <c r="D153" s="15" t="s">
        <v>319</v>
      </c>
      <c r="E153" s="28"/>
      <c r="F153" s="15" t="s">
        <v>151</v>
      </c>
      <c r="G153" s="15"/>
    </row>
    <row r="154" spans="1:7">
      <c r="A154" s="8">
        <v>149</v>
      </c>
      <c r="B154" s="15">
        <v>2202049</v>
      </c>
      <c r="C154" s="15" t="s">
        <v>320</v>
      </c>
      <c r="D154" s="15" t="s">
        <v>321</v>
      </c>
      <c r="E154" s="28" t="s">
        <v>124</v>
      </c>
      <c r="F154" s="15" t="s">
        <v>151</v>
      </c>
      <c r="G154" s="15"/>
    </row>
    <row r="155" spans="1:7">
      <c r="A155" s="23">
        <v>150</v>
      </c>
      <c r="B155" s="15">
        <v>2202109</v>
      </c>
      <c r="C155" s="15" t="s">
        <v>322</v>
      </c>
      <c r="D155" s="15" t="s">
        <v>323</v>
      </c>
      <c r="E155" s="28" t="s">
        <v>324</v>
      </c>
      <c r="F155" s="15" t="s">
        <v>151</v>
      </c>
      <c r="G155" s="15"/>
    </row>
    <row r="156" spans="1:7">
      <c r="A156" s="8">
        <v>151</v>
      </c>
      <c r="B156" s="15">
        <v>2202499</v>
      </c>
      <c r="C156" s="15" t="s">
        <v>325</v>
      </c>
      <c r="D156" s="15" t="s">
        <v>326</v>
      </c>
      <c r="E156" s="28" t="s">
        <v>156</v>
      </c>
      <c r="F156" s="15" t="s">
        <v>151</v>
      </c>
      <c r="G156" s="15"/>
    </row>
    <row r="157" spans="1:7">
      <c r="A157" s="23">
        <v>152</v>
      </c>
      <c r="B157" s="15">
        <v>2202548</v>
      </c>
      <c r="C157" s="15" t="s">
        <v>327</v>
      </c>
      <c r="D157" s="15" t="s">
        <v>328</v>
      </c>
      <c r="E157" s="28"/>
      <c r="F157" s="15" t="s">
        <v>151</v>
      </c>
      <c r="G157" s="15"/>
    </row>
    <row r="158" spans="1:7">
      <c r="A158" s="8">
        <v>153</v>
      </c>
      <c r="B158" s="15">
        <v>2202549</v>
      </c>
      <c r="C158" s="15" t="s">
        <v>329</v>
      </c>
      <c r="D158" s="15" t="s">
        <v>330</v>
      </c>
      <c r="E158" s="28" t="s">
        <v>156</v>
      </c>
      <c r="F158" s="15" t="s">
        <v>151</v>
      </c>
      <c r="G158" s="15"/>
    </row>
    <row r="159" spans="1:7">
      <c r="A159" s="23">
        <v>154</v>
      </c>
      <c r="B159" s="15">
        <v>2202665</v>
      </c>
      <c r="C159" s="15" t="s">
        <v>331</v>
      </c>
      <c r="D159" s="15" t="s">
        <v>332</v>
      </c>
      <c r="E159" s="28" t="s">
        <v>171</v>
      </c>
      <c r="F159" s="15" t="s">
        <v>151</v>
      </c>
      <c r="G159" s="15"/>
    </row>
    <row r="160" spans="1:7">
      <c r="A160" s="8">
        <v>155</v>
      </c>
      <c r="B160" s="15">
        <v>2203142</v>
      </c>
      <c r="C160" s="15" t="s">
        <v>333</v>
      </c>
      <c r="D160" s="15" t="s">
        <v>334</v>
      </c>
      <c r="E160" s="28" t="s">
        <v>46</v>
      </c>
      <c r="F160" s="15" t="s">
        <v>151</v>
      </c>
      <c r="G160" s="15"/>
    </row>
    <row r="161" spans="1:7">
      <c r="A161" s="23">
        <v>156</v>
      </c>
      <c r="B161" s="15">
        <v>2203418</v>
      </c>
      <c r="C161" s="15" t="s">
        <v>335</v>
      </c>
      <c r="D161" s="15" t="s">
        <v>336</v>
      </c>
      <c r="E161" s="28" t="s">
        <v>160</v>
      </c>
      <c r="F161" s="15" t="s">
        <v>151</v>
      </c>
      <c r="G161" s="15"/>
    </row>
    <row r="162" spans="1:7">
      <c r="A162" s="8">
        <v>157</v>
      </c>
      <c r="B162" s="15">
        <v>2203788</v>
      </c>
      <c r="C162" s="15" t="s">
        <v>337</v>
      </c>
      <c r="D162" s="15" t="s">
        <v>338</v>
      </c>
      <c r="E162" s="28" t="s">
        <v>339</v>
      </c>
      <c r="F162" s="15" t="s">
        <v>151</v>
      </c>
      <c r="G162" s="15" t="s">
        <v>340</v>
      </c>
    </row>
    <row r="163" spans="1:7">
      <c r="A163" s="23">
        <v>158</v>
      </c>
      <c r="B163" s="29">
        <v>2200013</v>
      </c>
      <c r="C163" s="29" t="s">
        <v>341</v>
      </c>
      <c r="D163" s="30" t="s">
        <v>342</v>
      </c>
      <c r="E163" s="28" t="s">
        <v>156</v>
      </c>
      <c r="F163" s="15" t="s">
        <v>151</v>
      </c>
      <c r="G163" s="29" t="s">
        <v>343</v>
      </c>
    </row>
    <row r="164" spans="1:7">
      <c r="A164" s="8">
        <v>159</v>
      </c>
      <c r="B164" s="29">
        <v>2200015</v>
      </c>
      <c r="C164" s="29" t="s">
        <v>341</v>
      </c>
      <c r="D164" s="30" t="s">
        <v>342</v>
      </c>
      <c r="E164" s="28" t="s">
        <v>156</v>
      </c>
      <c r="F164" s="15" t="s">
        <v>151</v>
      </c>
      <c r="G164" s="15" t="s">
        <v>344</v>
      </c>
    </row>
    <row r="165" spans="1:7">
      <c r="A165" s="23">
        <v>160</v>
      </c>
      <c r="B165" s="29">
        <v>2200018</v>
      </c>
      <c r="C165" s="29" t="s">
        <v>341</v>
      </c>
      <c r="D165" s="30" t="s">
        <v>342</v>
      </c>
      <c r="E165" s="28" t="s">
        <v>156</v>
      </c>
      <c r="F165" s="15" t="s">
        <v>151</v>
      </c>
      <c r="G165" s="29" t="s">
        <v>345</v>
      </c>
    </row>
    <row r="166" spans="1:7">
      <c r="A166" s="8">
        <v>161</v>
      </c>
      <c r="B166" s="28">
        <v>2203498</v>
      </c>
      <c r="C166" s="29" t="s">
        <v>341</v>
      </c>
      <c r="D166" s="30" t="s">
        <v>342</v>
      </c>
      <c r="E166" s="28" t="s">
        <v>156</v>
      </c>
      <c r="F166" s="15" t="s">
        <v>151</v>
      </c>
      <c r="G166" s="29" t="s">
        <v>346</v>
      </c>
    </row>
    <row r="167" spans="1:7">
      <c r="A167" s="23">
        <v>162</v>
      </c>
      <c r="B167" s="29">
        <v>2200019</v>
      </c>
      <c r="C167" s="29" t="s">
        <v>341</v>
      </c>
      <c r="D167" s="30" t="s">
        <v>342</v>
      </c>
      <c r="E167" s="28" t="s">
        <v>156</v>
      </c>
      <c r="F167" s="15" t="s">
        <v>151</v>
      </c>
      <c r="G167" s="29" t="s">
        <v>347</v>
      </c>
    </row>
    <row r="168" spans="1:7">
      <c r="A168" s="8">
        <v>163</v>
      </c>
      <c r="B168" s="29">
        <v>2201732</v>
      </c>
      <c r="C168" s="29" t="s">
        <v>341</v>
      </c>
      <c r="D168" s="30" t="s">
        <v>342</v>
      </c>
      <c r="E168" s="28" t="s">
        <v>156</v>
      </c>
      <c r="F168" s="15" t="s">
        <v>151</v>
      </c>
      <c r="G168" s="29" t="s">
        <v>348</v>
      </c>
    </row>
    <row r="169" spans="1:7">
      <c r="A169" s="23">
        <v>164</v>
      </c>
      <c r="B169" s="29">
        <v>2200062</v>
      </c>
      <c r="C169" s="29" t="s">
        <v>349</v>
      </c>
      <c r="D169" s="30" t="s">
        <v>350</v>
      </c>
      <c r="E169" s="28" t="s">
        <v>38</v>
      </c>
      <c r="F169" s="15" t="s">
        <v>151</v>
      </c>
      <c r="G169" s="29" t="s">
        <v>351</v>
      </c>
    </row>
    <row r="170" spans="1:7">
      <c r="A170" s="8">
        <v>165</v>
      </c>
      <c r="B170" s="29">
        <v>2202046</v>
      </c>
      <c r="C170" s="29" t="s">
        <v>352</v>
      </c>
      <c r="D170" s="30" t="s">
        <v>350</v>
      </c>
      <c r="E170" s="28" t="s">
        <v>38</v>
      </c>
      <c r="F170" s="15" t="s">
        <v>151</v>
      </c>
      <c r="G170" s="29" t="s">
        <v>353</v>
      </c>
    </row>
    <row r="171" spans="1:7">
      <c r="A171" s="23">
        <v>166</v>
      </c>
      <c r="B171" s="31">
        <v>2203887</v>
      </c>
      <c r="C171" s="31" t="s">
        <v>354</v>
      </c>
      <c r="D171" s="30" t="s">
        <v>355</v>
      </c>
      <c r="E171" s="28" t="s">
        <v>42</v>
      </c>
      <c r="F171" s="15" t="s">
        <v>151</v>
      </c>
      <c r="G171" s="32"/>
    </row>
    <row r="172" spans="1:7">
      <c r="A172" s="8">
        <v>167</v>
      </c>
      <c r="B172" s="29">
        <v>2200065</v>
      </c>
      <c r="C172" s="29" t="s">
        <v>356</v>
      </c>
      <c r="D172" s="30" t="s">
        <v>357</v>
      </c>
      <c r="E172" s="28" t="s">
        <v>156</v>
      </c>
      <c r="F172" s="15" t="s">
        <v>151</v>
      </c>
      <c r="G172" s="15" t="s">
        <v>358</v>
      </c>
    </row>
    <row r="173" spans="1:7">
      <c r="A173" s="23">
        <v>168</v>
      </c>
      <c r="B173" s="29">
        <v>2201765</v>
      </c>
      <c r="C173" s="29" t="s">
        <v>356</v>
      </c>
      <c r="D173" s="30" t="s">
        <v>357</v>
      </c>
      <c r="E173" s="28" t="s">
        <v>156</v>
      </c>
      <c r="F173" s="15" t="s">
        <v>151</v>
      </c>
      <c r="G173" s="15" t="s">
        <v>359</v>
      </c>
    </row>
    <row r="174" spans="1:7">
      <c r="A174" s="8">
        <v>169</v>
      </c>
      <c r="B174" s="33">
        <v>2202523</v>
      </c>
      <c r="C174" s="34" t="s">
        <v>360</v>
      </c>
      <c r="D174" s="30" t="s">
        <v>361</v>
      </c>
      <c r="E174" s="28" t="s">
        <v>42</v>
      </c>
      <c r="F174" s="15" t="s">
        <v>151</v>
      </c>
      <c r="G174" s="15" t="s">
        <v>362</v>
      </c>
    </row>
    <row r="175" spans="1:7">
      <c r="A175" s="23">
        <v>170</v>
      </c>
      <c r="B175" s="31">
        <v>2203541</v>
      </c>
      <c r="C175" s="29" t="s">
        <v>363</v>
      </c>
      <c r="D175" s="30" t="s">
        <v>364</v>
      </c>
      <c r="E175" s="28" t="s">
        <v>156</v>
      </c>
      <c r="F175" s="15" t="s">
        <v>151</v>
      </c>
      <c r="G175" s="29" t="s">
        <v>365</v>
      </c>
    </row>
    <row r="176" spans="1:7">
      <c r="A176" s="8">
        <v>171</v>
      </c>
      <c r="B176" s="29">
        <v>2200020</v>
      </c>
      <c r="C176" s="29" t="s">
        <v>366</v>
      </c>
      <c r="D176" s="30" t="s">
        <v>367</v>
      </c>
      <c r="E176" s="28" t="s">
        <v>42</v>
      </c>
      <c r="F176" s="15" t="s">
        <v>151</v>
      </c>
      <c r="G176" s="15" t="s">
        <v>368</v>
      </c>
    </row>
    <row r="177" spans="1:7">
      <c r="A177" s="23">
        <v>172</v>
      </c>
      <c r="B177" s="29">
        <v>2201008</v>
      </c>
      <c r="C177" s="29" t="s">
        <v>369</v>
      </c>
      <c r="D177" s="30" t="s">
        <v>367</v>
      </c>
      <c r="E177" s="28" t="s">
        <v>42</v>
      </c>
      <c r="F177" s="15" t="s">
        <v>151</v>
      </c>
      <c r="G177" s="15" t="s">
        <v>370</v>
      </c>
    </row>
    <row r="178" spans="1:7">
      <c r="A178" s="8">
        <v>173</v>
      </c>
      <c r="B178" s="29">
        <v>2200044</v>
      </c>
      <c r="C178" s="29" t="s">
        <v>369</v>
      </c>
      <c r="D178" s="30" t="s">
        <v>367</v>
      </c>
      <c r="E178" s="28" t="s">
        <v>42</v>
      </c>
      <c r="F178" s="15" t="s">
        <v>151</v>
      </c>
      <c r="G178" s="15" t="s">
        <v>371</v>
      </c>
    </row>
    <row r="179" spans="1:7">
      <c r="A179" s="23">
        <v>174</v>
      </c>
      <c r="B179" s="28">
        <v>2203732</v>
      </c>
      <c r="C179" s="29" t="s">
        <v>369</v>
      </c>
      <c r="D179" s="30" t="s">
        <v>367</v>
      </c>
      <c r="E179" s="28" t="s">
        <v>42</v>
      </c>
      <c r="F179" s="15" t="s">
        <v>151</v>
      </c>
      <c r="G179" s="15" t="s">
        <v>372</v>
      </c>
    </row>
    <row r="180" spans="1:7">
      <c r="A180" s="8">
        <v>175</v>
      </c>
      <c r="B180" s="29">
        <v>2200929</v>
      </c>
      <c r="C180" s="29" t="s">
        <v>369</v>
      </c>
      <c r="D180" s="30" t="s">
        <v>367</v>
      </c>
      <c r="E180" s="28" t="s">
        <v>42</v>
      </c>
      <c r="F180" s="15" t="s">
        <v>151</v>
      </c>
      <c r="G180" s="15" t="s">
        <v>347</v>
      </c>
    </row>
    <row r="181" spans="1:7">
      <c r="A181" s="23">
        <v>176</v>
      </c>
      <c r="B181" s="29">
        <v>2200944</v>
      </c>
      <c r="C181" s="29" t="s">
        <v>369</v>
      </c>
      <c r="D181" s="30" t="s">
        <v>367</v>
      </c>
      <c r="E181" s="28" t="s">
        <v>42</v>
      </c>
      <c r="F181" s="15" t="s">
        <v>151</v>
      </c>
      <c r="G181" s="15" t="s">
        <v>373</v>
      </c>
    </row>
    <row r="182" spans="1:7">
      <c r="A182" s="8">
        <v>177</v>
      </c>
      <c r="B182" s="29">
        <v>2202120</v>
      </c>
      <c r="C182" s="29" t="s">
        <v>374</v>
      </c>
      <c r="D182" s="30" t="s">
        <v>367</v>
      </c>
      <c r="E182" s="28" t="s">
        <v>42</v>
      </c>
      <c r="F182" s="15" t="s">
        <v>151</v>
      </c>
      <c r="G182" s="15" t="s">
        <v>375</v>
      </c>
    </row>
    <row r="183" spans="1:7">
      <c r="A183" s="23">
        <v>178</v>
      </c>
      <c r="B183" s="29">
        <v>2200023</v>
      </c>
      <c r="C183" s="29" t="s">
        <v>376</v>
      </c>
      <c r="D183" s="35" t="s">
        <v>377</v>
      </c>
      <c r="E183" s="28" t="s">
        <v>38</v>
      </c>
      <c r="F183" s="15" t="s">
        <v>151</v>
      </c>
      <c r="G183" s="15" t="s">
        <v>378</v>
      </c>
    </row>
    <row r="184" spans="1:7">
      <c r="A184" s="8">
        <v>179</v>
      </c>
      <c r="B184" s="29">
        <v>2200022</v>
      </c>
      <c r="C184" s="29" t="s">
        <v>376</v>
      </c>
      <c r="D184" s="35" t="s">
        <v>377</v>
      </c>
      <c r="E184" s="28" t="s">
        <v>38</v>
      </c>
      <c r="F184" s="15" t="s">
        <v>151</v>
      </c>
      <c r="G184" s="15" t="s">
        <v>379</v>
      </c>
    </row>
    <row r="185" spans="1:7">
      <c r="A185" s="23">
        <v>180</v>
      </c>
      <c r="B185" s="29">
        <v>2200021</v>
      </c>
      <c r="C185" s="29" t="s">
        <v>376</v>
      </c>
      <c r="D185" s="35" t="s">
        <v>377</v>
      </c>
      <c r="E185" s="28" t="s">
        <v>38</v>
      </c>
      <c r="F185" s="15" t="s">
        <v>151</v>
      </c>
      <c r="G185" s="15" t="s">
        <v>380</v>
      </c>
    </row>
    <row r="186" spans="1:7">
      <c r="A186" s="8">
        <v>181</v>
      </c>
      <c r="B186" s="29">
        <v>2200024</v>
      </c>
      <c r="C186" s="29" t="s">
        <v>376</v>
      </c>
      <c r="D186" s="35" t="s">
        <v>377</v>
      </c>
      <c r="E186" s="28" t="s">
        <v>38</v>
      </c>
      <c r="F186" s="15" t="s">
        <v>151</v>
      </c>
      <c r="G186" s="15" t="s">
        <v>381</v>
      </c>
    </row>
    <row r="187" spans="1:7">
      <c r="A187" s="23">
        <v>182</v>
      </c>
      <c r="B187" s="29">
        <v>2202054</v>
      </c>
      <c r="C187" s="29" t="s">
        <v>376</v>
      </c>
      <c r="D187" s="35" t="s">
        <v>377</v>
      </c>
      <c r="E187" s="28" t="s">
        <v>38</v>
      </c>
      <c r="F187" s="15" t="s">
        <v>151</v>
      </c>
      <c r="G187" s="15" t="s">
        <v>382</v>
      </c>
    </row>
    <row r="188" spans="1:7">
      <c r="A188" s="8">
        <v>183</v>
      </c>
      <c r="B188" s="33">
        <v>2202483</v>
      </c>
      <c r="C188" s="29" t="s">
        <v>376</v>
      </c>
      <c r="D188" s="35" t="s">
        <v>377</v>
      </c>
      <c r="E188" s="28" t="s">
        <v>38</v>
      </c>
      <c r="F188" s="15" t="s">
        <v>151</v>
      </c>
      <c r="G188" s="15" t="s">
        <v>383</v>
      </c>
    </row>
    <row r="189" spans="1:7">
      <c r="A189" s="23">
        <v>184</v>
      </c>
      <c r="B189" s="36">
        <v>2202450</v>
      </c>
      <c r="C189" s="29" t="s">
        <v>384</v>
      </c>
      <c r="D189" s="35" t="s">
        <v>385</v>
      </c>
      <c r="E189" s="28" t="s">
        <v>160</v>
      </c>
      <c r="F189" s="15" t="s">
        <v>151</v>
      </c>
      <c r="G189" s="15" t="s">
        <v>386</v>
      </c>
    </row>
    <row r="190" spans="1:7">
      <c r="A190" s="8">
        <v>185</v>
      </c>
      <c r="B190" s="28">
        <v>2202649</v>
      </c>
      <c r="C190" s="34" t="s">
        <v>387</v>
      </c>
      <c r="D190" s="30" t="s">
        <v>367</v>
      </c>
      <c r="E190" s="28" t="s">
        <v>42</v>
      </c>
      <c r="F190" s="15" t="s">
        <v>151</v>
      </c>
      <c r="G190" s="15" t="s">
        <v>388</v>
      </c>
    </row>
    <row r="191" spans="1:7">
      <c r="A191" s="23">
        <v>186</v>
      </c>
      <c r="B191" s="28">
        <v>2203729</v>
      </c>
      <c r="C191" s="28" t="s">
        <v>389</v>
      </c>
      <c r="D191" s="30" t="s">
        <v>367</v>
      </c>
      <c r="E191" s="28" t="s">
        <v>42</v>
      </c>
      <c r="F191" s="15" t="s">
        <v>151</v>
      </c>
      <c r="G191" s="15" t="s">
        <v>390</v>
      </c>
    </row>
    <row r="192" spans="1:7">
      <c r="A192" s="8">
        <v>187</v>
      </c>
      <c r="B192" s="28">
        <v>2203730</v>
      </c>
      <c r="C192" s="28" t="s">
        <v>389</v>
      </c>
      <c r="D192" s="30" t="s">
        <v>367</v>
      </c>
      <c r="E192" s="28" t="s">
        <v>42</v>
      </c>
      <c r="F192" s="15" t="s">
        <v>151</v>
      </c>
      <c r="G192" s="15" t="s">
        <v>391</v>
      </c>
    </row>
    <row r="193" spans="1:7">
      <c r="A193" s="23">
        <v>188</v>
      </c>
      <c r="B193" s="28">
        <v>2203731</v>
      </c>
      <c r="C193" s="28" t="s">
        <v>389</v>
      </c>
      <c r="D193" s="30" t="s">
        <v>367</v>
      </c>
      <c r="E193" s="28" t="s">
        <v>42</v>
      </c>
      <c r="F193" s="15" t="s">
        <v>151</v>
      </c>
      <c r="G193" s="15" t="s">
        <v>392</v>
      </c>
    </row>
    <row r="194" spans="1:7">
      <c r="A194" s="8">
        <v>189</v>
      </c>
      <c r="B194" s="28">
        <v>2203536</v>
      </c>
      <c r="C194" s="28" t="s">
        <v>393</v>
      </c>
      <c r="D194" s="30" t="s">
        <v>394</v>
      </c>
      <c r="E194" s="28" t="s">
        <v>42</v>
      </c>
      <c r="F194" s="15" t="s">
        <v>151</v>
      </c>
      <c r="G194" s="15" t="s">
        <v>395</v>
      </c>
    </row>
    <row r="195" spans="1:7">
      <c r="A195" s="23">
        <v>190</v>
      </c>
      <c r="B195" s="28">
        <v>2203406</v>
      </c>
      <c r="C195" s="28" t="s">
        <v>396</v>
      </c>
      <c r="D195" s="29"/>
      <c r="E195" s="29" t="s">
        <v>49</v>
      </c>
      <c r="F195" s="15" t="s">
        <v>151</v>
      </c>
      <c r="G195" s="15" t="s">
        <v>397</v>
      </c>
    </row>
    <row r="196" spans="1:7">
      <c r="A196" s="8">
        <v>191</v>
      </c>
      <c r="B196" s="28">
        <v>2203580</v>
      </c>
      <c r="C196" s="29" t="s">
        <v>398</v>
      </c>
      <c r="D196" s="30" t="s">
        <v>399</v>
      </c>
      <c r="E196" s="28" t="s">
        <v>42</v>
      </c>
      <c r="F196" s="15" t="s">
        <v>151</v>
      </c>
      <c r="G196" s="15" t="s">
        <v>400</v>
      </c>
    </row>
    <row r="197" spans="1:7">
      <c r="A197" s="23">
        <v>192</v>
      </c>
      <c r="B197" s="31">
        <v>2203552</v>
      </c>
      <c r="C197" s="31" t="s">
        <v>398</v>
      </c>
      <c r="D197" s="30" t="s">
        <v>399</v>
      </c>
      <c r="E197" s="28" t="s">
        <v>42</v>
      </c>
      <c r="F197" s="15" t="s">
        <v>151</v>
      </c>
      <c r="G197" s="37" t="s">
        <v>395</v>
      </c>
    </row>
    <row r="198" spans="1:7">
      <c r="A198" s="8">
        <v>193</v>
      </c>
      <c r="B198" s="34">
        <v>2203600</v>
      </c>
      <c r="C198" s="29" t="s">
        <v>401</v>
      </c>
      <c r="D198" s="30" t="s">
        <v>402</v>
      </c>
      <c r="E198" s="28" t="s">
        <v>38</v>
      </c>
      <c r="F198" s="15" t="s">
        <v>151</v>
      </c>
      <c r="G198" s="15" t="s">
        <v>403</v>
      </c>
    </row>
    <row r="199" spans="1:7">
      <c r="A199" s="23">
        <v>194</v>
      </c>
      <c r="B199" s="28">
        <v>2203711</v>
      </c>
      <c r="C199" s="29" t="s">
        <v>404</v>
      </c>
      <c r="D199" s="35" t="s">
        <v>405</v>
      </c>
      <c r="E199" s="28" t="s">
        <v>406</v>
      </c>
      <c r="F199" s="15" t="s">
        <v>151</v>
      </c>
      <c r="G199" s="15" t="s">
        <v>407</v>
      </c>
    </row>
    <row r="200" spans="1:7">
      <c r="A200" s="8">
        <v>195</v>
      </c>
      <c r="B200" s="28">
        <v>2203716</v>
      </c>
      <c r="C200" s="29" t="s">
        <v>408</v>
      </c>
      <c r="D200" s="35" t="s">
        <v>409</v>
      </c>
      <c r="E200" s="28" t="s">
        <v>142</v>
      </c>
      <c r="F200" s="15" t="s">
        <v>151</v>
      </c>
      <c r="G200" s="15" t="s">
        <v>410</v>
      </c>
    </row>
    <row r="201" spans="1:7">
      <c r="A201" s="23">
        <v>196</v>
      </c>
      <c r="B201" s="29">
        <v>2201888</v>
      </c>
      <c r="C201" s="29" t="s">
        <v>411</v>
      </c>
      <c r="D201" s="35" t="s">
        <v>412</v>
      </c>
      <c r="E201" s="28" t="s">
        <v>413</v>
      </c>
      <c r="F201" s="15" t="s">
        <v>151</v>
      </c>
      <c r="G201" s="15" t="s">
        <v>414</v>
      </c>
    </row>
    <row r="202" spans="1:7">
      <c r="A202" s="8">
        <v>197</v>
      </c>
      <c r="B202" s="29">
        <v>2202089</v>
      </c>
      <c r="C202" s="29" t="s">
        <v>411</v>
      </c>
      <c r="D202" s="35" t="s">
        <v>415</v>
      </c>
      <c r="E202" s="28" t="s">
        <v>49</v>
      </c>
      <c r="F202" s="15" t="s">
        <v>151</v>
      </c>
      <c r="G202" s="15" t="s">
        <v>416</v>
      </c>
    </row>
    <row r="203" spans="1:7">
      <c r="A203" s="23">
        <v>198</v>
      </c>
      <c r="B203" s="29">
        <v>2202048</v>
      </c>
      <c r="C203" s="29" t="s">
        <v>417</v>
      </c>
      <c r="D203" s="35" t="s">
        <v>405</v>
      </c>
      <c r="E203" s="28" t="s">
        <v>406</v>
      </c>
      <c r="F203" s="15" t="s">
        <v>151</v>
      </c>
      <c r="G203" s="15" t="s">
        <v>418</v>
      </c>
    </row>
    <row r="204" spans="1:7">
      <c r="A204" s="8">
        <v>199</v>
      </c>
      <c r="B204" s="29">
        <v>2201645</v>
      </c>
      <c r="C204" s="29" t="s">
        <v>419</v>
      </c>
      <c r="D204" s="35" t="s">
        <v>420</v>
      </c>
      <c r="E204" s="28" t="s">
        <v>38</v>
      </c>
      <c r="F204" s="15" t="s">
        <v>151</v>
      </c>
      <c r="G204" s="15" t="s">
        <v>386</v>
      </c>
    </row>
    <row r="205" spans="1:7">
      <c r="A205" s="23">
        <v>200</v>
      </c>
      <c r="B205" s="29">
        <v>2200007</v>
      </c>
      <c r="C205" s="29" t="s">
        <v>421</v>
      </c>
      <c r="D205" s="35" t="s">
        <v>422</v>
      </c>
      <c r="E205" s="28" t="s">
        <v>156</v>
      </c>
      <c r="F205" s="15" t="s">
        <v>151</v>
      </c>
      <c r="G205" s="15" t="s">
        <v>423</v>
      </c>
    </row>
    <row r="206" spans="1:7">
      <c r="A206" s="8">
        <v>201</v>
      </c>
      <c r="B206" s="29">
        <v>2202058</v>
      </c>
      <c r="C206" s="29" t="s">
        <v>424</v>
      </c>
      <c r="D206" s="35" t="s">
        <v>425</v>
      </c>
      <c r="E206" s="28" t="s">
        <v>251</v>
      </c>
      <c r="F206" s="15" t="s">
        <v>151</v>
      </c>
      <c r="G206" s="15" t="s">
        <v>426</v>
      </c>
    </row>
    <row r="207" spans="1:7">
      <c r="A207" s="23">
        <v>202</v>
      </c>
      <c r="B207" s="31">
        <v>2201849</v>
      </c>
      <c r="C207" s="31" t="s">
        <v>424</v>
      </c>
      <c r="D207" s="30" t="s">
        <v>425</v>
      </c>
      <c r="E207" s="28" t="s">
        <v>251</v>
      </c>
      <c r="F207" s="15" t="s">
        <v>151</v>
      </c>
      <c r="G207" s="37" t="s">
        <v>427</v>
      </c>
    </row>
    <row r="208" spans="1:7">
      <c r="A208" s="8">
        <v>203</v>
      </c>
      <c r="B208" s="29">
        <v>2201993</v>
      </c>
      <c r="C208" s="29" t="s">
        <v>424</v>
      </c>
      <c r="D208" s="35" t="s">
        <v>425</v>
      </c>
      <c r="E208" s="28" t="s">
        <v>251</v>
      </c>
      <c r="F208" s="15" t="s">
        <v>151</v>
      </c>
      <c r="G208" s="15" t="s">
        <v>428</v>
      </c>
    </row>
    <row r="209" spans="1:7">
      <c r="A209" s="23">
        <v>204</v>
      </c>
      <c r="B209" s="29">
        <v>2202484</v>
      </c>
      <c r="C209" s="34" t="s">
        <v>429</v>
      </c>
      <c r="D209" s="35" t="s">
        <v>405</v>
      </c>
      <c r="E209" s="28" t="s">
        <v>406</v>
      </c>
      <c r="F209" s="15" t="s">
        <v>151</v>
      </c>
      <c r="G209" s="15" t="s">
        <v>430</v>
      </c>
    </row>
    <row r="210" spans="1:7">
      <c r="A210" s="8">
        <v>205</v>
      </c>
      <c r="B210" s="28">
        <v>2203497</v>
      </c>
      <c r="C210" s="29" t="s">
        <v>431</v>
      </c>
      <c r="D210" s="35" t="s">
        <v>432</v>
      </c>
      <c r="E210" s="28" t="s">
        <v>46</v>
      </c>
      <c r="F210" s="15" t="s">
        <v>151</v>
      </c>
      <c r="G210" s="15"/>
    </row>
    <row r="211" spans="1:7">
      <c r="A211" s="23">
        <v>206</v>
      </c>
      <c r="B211" s="29">
        <v>2200036</v>
      </c>
      <c r="C211" s="29" t="s">
        <v>433</v>
      </c>
      <c r="D211" s="35" t="s">
        <v>405</v>
      </c>
      <c r="E211" s="28" t="s">
        <v>406</v>
      </c>
      <c r="F211" s="15" t="s">
        <v>151</v>
      </c>
      <c r="G211" s="15" t="s">
        <v>434</v>
      </c>
    </row>
    <row r="212" spans="1:7">
      <c r="A212" s="8">
        <v>207</v>
      </c>
      <c r="B212" s="29">
        <v>2200040</v>
      </c>
      <c r="C212" s="29" t="s">
        <v>433</v>
      </c>
      <c r="D212" s="35" t="s">
        <v>405</v>
      </c>
      <c r="E212" s="28" t="s">
        <v>406</v>
      </c>
      <c r="F212" s="15" t="s">
        <v>151</v>
      </c>
      <c r="G212" s="15" t="s">
        <v>435</v>
      </c>
    </row>
    <row r="213" spans="1:7">
      <c r="A213" s="23">
        <v>208</v>
      </c>
      <c r="B213" s="29">
        <v>2201711</v>
      </c>
      <c r="C213" s="29" t="s">
        <v>433</v>
      </c>
      <c r="D213" s="35" t="s">
        <v>405</v>
      </c>
      <c r="E213" s="28" t="s">
        <v>406</v>
      </c>
      <c r="F213" s="15" t="s">
        <v>151</v>
      </c>
      <c r="G213" s="15" t="s">
        <v>382</v>
      </c>
    </row>
    <row r="214" spans="1:7">
      <c r="A214" s="8">
        <v>209</v>
      </c>
      <c r="B214" s="29">
        <v>2202098</v>
      </c>
      <c r="C214" s="29" t="s">
        <v>433</v>
      </c>
      <c r="D214" s="35" t="s">
        <v>405</v>
      </c>
      <c r="E214" s="28" t="s">
        <v>406</v>
      </c>
      <c r="F214" s="15" t="s">
        <v>151</v>
      </c>
      <c r="G214" s="15" t="s">
        <v>436</v>
      </c>
    </row>
    <row r="215" spans="1:7">
      <c r="A215" s="23">
        <v>210</v>
      </c>
      <c r="B215" s="29">
        <v>2200039</v>
      </c>
      <c r="C215" s="29" t="s">
        <v>433</v>
      </c>
      <c r="D215" s="35" t="s">
        <v>405</v>
      </c>
      <c r="E215" s="28" t="s">
        <v>406</v>
      </c>
      <c r="F215" s="15" t="s">
        <v>151</v>
      </c>
      <c r="G215" s="15" t="s">
        <v>437</v>
      </c>
    </row>
    <row r="216" spans="1:7">
      <c r="A216" s="8">
        <v>211</v>
      </c>
      <c r="B216" s="29">
        <v>2200035</v>
      </c>
      <c r="C216" s="29" t="s">
        <v>433</v>
      </c>
      <c r="D216" s="35" t="s">
        <v>405</v>
      </c>
      <c r="E216" s="28" t="s">
        <v>406</v>
      </c>
      <c r="F216" s="15" t="s">
        <v>151</v>
      </c>
      <c r="G216" s="15" t="s">
        <v>438</v>
      </c>
    </row>
    <row r="217" spans="1:7">
      <c r="A217" s="23">
        <v>212</v>
      </c>
      <c r="B217" s="29">
        <v>2200032</v>
      </c>
      <c r="C217" s="29" t="s">
        <v>433</v>
      </c>
      <c r="D217" s="35" t="s">
        <v>405</v>
      </c>
      <c r="E217" s="28" t="s">
        <v>406</v>
      </c>
      <c r="F217" s="15" t="s">
        <v>151</v>
      </c>
      <c r="G217" s="15" t="s">
        <v>439</v>
      </c>
    </row>
    <row r="218" spans="1:7">
      <c r="A218" s="8">
        <v>213</v>
      </c>
      <c r="B218" s="29">
        <v>2200033</v>
      </c>
      <c r="C218" s="29" t="s">
        <v>433</v>
      </c>
      <c r="D218" s="35" t="s">
        <v>405</v>
      </c>
      <c r="E218" s="28" t="s">
        <v>406</v>
      </c>
      <c r="F218" s="15" t="s">
        <v>151</v>
      </c>
      <c r="G218" s="15" t="s">
        <v>440</v>
      </c>
    </row>
    <row r="219" spans="1:7">
      <c r="A219" s="23">
        <v>214</v>
      </c>
      <c r="B219" s="29">
        <v>2200037</v>
      </c>
      <c r="C219" s="29" t="s">
        <v>433</v>
      </c>
      <c r="D219" s="35" t="s">
        <v>405</v>
      </c>
      <c r="E219" s="28" t="s">
        <v>406</v>
      </c>
      <c r="F219" s="15" t="s">
        <v>151</v>
      </c>
      <c r="G219" s="15" t="s">
        <v>441</v>
      </c>
    </row>
    <row r="220" spans="1:7">
      <c r="A220" s="8">
        <v>215</v>
      </c>
      <c r="B220" s="29">
        <v>2200038</v>
      </c>
      <c r="C220" s="29" t="s">
        <v>433</v>
      </c>
      <c r="D220" s="35" t="s">
        <v>405</v>
      </c>
      <c r="E220" s="28" t="s">
        <v>406</v>
      </c>
      <c r="F220" s="15" t="s">
        <v>151</v>
      </c>
      <c r="G220" s="15" t="s">
        <v>442</v>
      </c>
    </row>
    <row r="221" spans="1:7">
      <c r="A221" s="23">
        <v>216</v>
      </c>
      <c r="B221" s="29">
        <v>2200034</v>
      </c>
      <c r="C221" s="29" t="s">
        <v>433</v>
      </c>
      <c r="D221" s="35" t="s">
        <v>405</v>
      </c>
      <c r="E221" s="28" t="s">
        <v>406</v>
      </c>
      <c r="F221" s="15" t="s">
        <v>151</v>
      </c>
      <c r="G221" s="15" t="s">
        <v>410</v>
      </c>
    </row>
    <row r="222" spans="1:7">
      <c r="A222" s="8">
        <v>217</v>
      </c>
      <c r="B222" s="33">
        <v>2200037</v>
      </c>
      <c r="C222" s="29" t="s">
        <v>433</v>
      </c>
      <c r="D222" s="35" t="s">
        <v>405</v>
      </c>
      <c r="E222" s="28" t="s">
        <v>406</v>
      </c>
      <c r="F222" s="15" t="s">
        <v>151</v>
      </c>
      <c r="G222" s="15" t="s">
        <v>441</v>
      </c>
    </row>
    <row r="223" spans="1:7">
      <c r="A223" s="23">
        <v>218</v>
      </c>
      <c r="B223" s="29">
        <v>2200042</v>
      </c>
      <c r="C223" s="29" t="s">
        <v>443</v>
      </c>
      <c r="D223" s="35" t="s">
        <v>444</v>
      </c>
      <c r="E223" s="28" t="s">
        <v>445</v>
      </c>
      <c r="F223" s="15" t="s">
        <v>151</v>
      </c>
      <c r="G223" s="15" t="s">
        <v>441</v>
      </c>
    </row>
    <row r="224" spans="1:7">
      <c r="A224" s="8">
        <v>219</v>
      </c>
      <c r="B224" s="29">
        <v>2200041</v>
      </c>
      <c r="C224" s="29" t="s">
        <v>443</v>
      </c>
      <c r="D224" s="35" t="s">
        <v>444</v>
      </c>
      <c r="E224" s="28" t="s">
        <v>445</v>
      </c>
      <c r="F224" s="15" t="s">
        <v>151</v>
      </c>
      <c r="G224" s="15" t="s">
        <v>423</v>
      </c>
    </row>
    <row r="225" spans="1:7">
      <c r="A225" s="23">
        <v>220</v>
      </c>
      <c r="B225" s="38">
        <v>2200042</v>
      </c>
      <c r="C225" s="29" t="s">
        <v>443</v>
      </c>
      <c r="D225" s="35" t="s">
        <v>444</v>
      </c>
      <c r="E225" s="28" t="s">
        <v>445</v>
      </c>
      <c r="F225" s="15" t="s">
        <v>151</v>
      </c>
      <c r="G225" s="15" t="s">
        <v>441</v>
      </c>
    </row>
    <row r="226" spans="1:7">
      <c r="A226" s="8">
        <v>221</v>
      </c>
      <c r="B226" s="29">
        <v>2201682</v>
      </c>
      <c r="C226" s="29" t="s">
        <v>443</v>
      </c>
      <c r="D226" s="35" t="s">
        <v>444</v>
      </c>
      <c r="E226" s="28" t="s">
        <v>445</v>
      </c>
      <c r="F226" s="15" t="s">
        <v>151</v>
      </c>
      <c r="G226" s="15" t="s">
        <v>383</v>
      </c>
    </row>
    <row r="227" spans="1:7">
      <c r="A227" s="23">
        <v>222</v>
      </c>
      <c r="B227" s="29">
        <v>2201959</v>
      </c>
      <c r="C227" s="29" t="s">
        <v>443</v>
      </c>
      <c r="D227" s="35" t="s">
        <v>444</v>
      </c>
      <c r="E227" s="28" t="s">
        <v>445</v>
      </c>
      <c r="F227" s="15" t="s">
        <v>151</v>
      </c>
      <c r="G227" s="15" t="s">
        <v>446</v>
      </c>
    </row>
    <row r="228" spans="1:7">
      <c r="A228" s="8">
        <v>223</v>
      </c>
      <c r="B228" s="29">
        <v>2200067</v>
      </c>
      <c r="C228" s="29" t="s">
        <v>447</v>
      </c>
      <c r="D228" s="35" t="s">
        <v>448</v>
      </c>
      <c r="E228" s="28" t="s">
        <v>160</v>
      </c>
      <c r="F228" s="15" t="s">
        <v>151</v>
      </c>
      <c r="G228" s="15" t="s">
        <v>423</v>
      </c>
    </row>
    <row r="229" spans="1:7">
      <c r="A229" s="23">
        <v>224</v>
      </c>
      <c r="B229" s="29">
        <v>2200066</v>
      </c>
      <c r="C229" s="29" t="s">
        <v>447</v>
      </c>
      <c r="D229" s="35" t="s">
        <v>448</v>
      </c>
      <c r="E229" s="28" t="s">
        <v>160</v>
      </c>
      <c r="F229" s="15" t="s">
        <v>151</v>
      </c>
      <c r="G229" s="15" t="s">
        <v>449</v>
      </c>
    </row>
    <row r="230" spans="1:7">
      <c r="A230" s="8">
        <v>225</v>
      </c>
      <c r="B230" s="29">
        <v>2200069</v>
      </c>
      <c r="C230" s="29" t="s">
        <v>450</v>
      </c>
      <c r="D230" s="35" t="s">
        <v>451</v>
      </c>
      <c r="E230" s="28" t="s">
        <v>156</v>
      </c>
      <c r="F230" s="15" t="s">
        <v>151</v>
      </c>
      <c r="G230" s="15" t="s">
        <v>423</v>
      </c>
    </row>
    <row r="231" spans="1:7">
      <c r="A231" s="23">
        <v>226</v>
      </c>
      <c r="B231" s="33">
        <v>2202514</v>
      </c>
      <c r="C231" s="34" t="s">
        <v>452</v>
      </c>
      <c r="D231" s="35" t="s">
        <v>453</v>
      </c>
      <c r="E231" s="28" t="s">
        <v>42</v>
      </c>
      <c r="F231" s="15" t="s">
        <v>151</v>
      </c>
      <c r="G231" s="15" t="s">
        <v>454</v>
      </c>
    </row>
    <row r="232" spans="1:7">
      <c r="A232" s="8">
        <v>227</v>
      </c>
      <c r="B232" s="29">
        <v>2200844</v>
      </c>
      <c r="C232" s="29" t="s">
        <v>455</v>
      </c>
      <c r="D232" s="35" t="s">
        <v>456</v>
      </c>
      <c r="E232" s="28" t="s">
        <v>160</v>
      </c>
      <c r="F232" s="15" t="s">
        <v>151</v>
      </c>
      <c r="G232" s="15"/>
    </row>
    <row r="233" spans="1:7">
      <c r="A233" s="23">
        <v>228</v>
      </c>
      <c r="B233" s="28">
        <v>2203370</v>
      </c>
      <c r="C233" s="29" t="s">
        <v>457</v>
      </c>
      <c r="D233" s="35" t="s">
        <v>458</v>
      </c>
      <c r="E233" s="28" t="s">
        <v>49</v>
      </c>
      <c r="F233" s="15" t="s">
        <v>151</v>
      </c>
      <c r="G233" s="15"/>
    </row>
    <row r="234" spans="1:7">
      <c r="A234" s="8">
        <v>229</v>
      </c>
      <c r="B234" s="28">
        <v>2203602</v>
      </c>
      <c r="C234" s="29" t="s">
        <v>459</v>
      </c>
      <c r="D234" s="35" t="s">
        <v>460</v>
      </c>
      <c r="E234" s="28" t="s">
        <v>160</v>
      </c>
      <c r="F234" s="15" t="s">
        <v>151</v>
      </c>
      <c r="G234" s="15" t="s">
        <v>395</v>
      </c>
    </row>
    <row r="235" spans="1:7">
      <c r="A235" s="23">
        <v>230</v>
      </c>
      <c r="B235" s="34">
        <v>2200004</v>
      </c>
      <c r="C235" s="34" t="s">
        <v>461</v>
      </c>
      <c r="D235" s="35" t="s">
        <v>462</v>
      </c>
      <c r="E235" s="28" t="s">
        <v>42</v>
      </c>
      <c r="F235" s="15" t="s">
        <v>151</v>
      </c>
      <c r="G235" s="28" t="s">
        <v>423</v>
      </c>
    </row>
    <row r="236" spans="1:7">
      <c r="A236" s="8">
        <v>231</v>
      </c>
      <c r="B236" s="34">
        <v>2200005</v>
      </c>
      <c r="C236" s="34" t="s">
        <v>461</v>
      </c>
      <c r="D236" s="35" t="s">
        <v>462</v>
      </c>
      <c r="E236" s="28" t="s">
        <v>42</v>
      </c>
      <c r="F236" s="15" t="s">
        <v>151</v>
      </c>
      <c r="G236" s="28" t="s">
        <v>441</v>
      </c>
    </row>
    <row r="237" spans="1:7">
      <c r="A237" s="23">
        <v>232</v>
      </c>
      <c r="B237" s="28">
        <v>2203711</v>
      </c>
      <c r="C237" s="29" t="s">
        <v>463</v>
      </c>
      <c r="D237" s="35" t="s">
        <v>462</v>
      </c>
      <c r="E237" s="28" t="s">
        <v>42</v>
      </c>
      <c r="F237" s="15" t="s">
        <v>151</v>
      </c>
      <c r="G237" s="15" t="s">
        <v>464</v>
      </c>
    </row>
    <row r="238" spans="1:7">
      <c r="A238" s="8">
        <v>233</v>
      </c>
      <c r="B238" s="29">
        <v>2202053</v>
      </c>
      <c r="C238" s="29" t="s">
        <v>465</v>
      </c>
      <c r="D238" s="35" t="s">
        <v>466</v>
      </c>
      <c r="E238" s="28" t="s">
        <v>46</v>
      </c>
      <c r="F238" s="15" t="s">
        <v>151</v>
      </c>
      <c r="G238" s="15" t="s">
        <v>436</v>
      </c>
    </row>
    <row r="239" spans="1:7">
      <c r="A239" s="23">
        <v>234</v>
      </c>
      <c r="B239" s="29">
        <v>2201252</v>
      </c>
      <c r="C239" s="29" t="s">
        <v>467</v>
      </c>
      <c r="D239" s="35" t="s">
        <v>466</v>
      </c>
      <c r="E239" s="28" t="s">
        <v>46</v>
      </c>
      <c r="F239" s="15" t="s">
        <v>151</v>
      </c>
      <c r="G239" s="15" t="s">
        <v>441</v>
      </c>
    </row>
    <row r="240" spans="1:7">
      <c r="A240" s="8">
        <v>235</v>
      </c>
      <c r="B240" s="29">
        <v>2200049</v>
      </c>
      <c r="C240" s="29" t="s">
        <v>467</v>
      </c>
      <c r="D240" s="35" t="s">
        <v>466</v>
      </c>
      <c r="E240" s="28" t="s">
        <v>46</v>
      </c>
      <c r="F240" s="15" t="s">
        <v>151</v>
      </c>
      <c r="G240" s="15" t="s">
        <v>468</v>
      </c>
    </row>
    <row r="241" spans="1:7">
      <c r="A241" s="23">
        <v>236</v>
      </c>
      <c r="B241" s="29">
        <v>2200048</v>
      </c>
      <c r="C241" s="29" t="s">
        <v>467</v>
      </c>
      <c r="D241" s="35" t="s">
        <v>466</v>
      </c>
      <c r="E241" s="28" t="s">
        <v>46</v>
      </c>
      <c r="F241" s="15" t="s">
        <v>151</v>
      </c>
      <c r="G241" s="15" t="s">
        <v>423</v>
      </c>
    </row>
    <row r="242" spans="1:7">
      <c r="A242" s="8">
        <v>237</v>
      </c>
      <c r="B242" s="28">
        <v>2203704</v>
      </c>
      <c r="C242" s="29" t="s">
        <v>467</v>
      </c>
      <c r="D242" s="35" t="s">
        <v>466</v>
      </c>
      <c r="E242" s="28" t="s">
        <v>46</v>
      </c>
      <c r="F242" s="15" t="s">
        <v>151</v>
      </c>
      <c r="G242" s="15" t="s">
        <v>426</v>
      </c>
    </row>
    <row r="243" spans="1:7">
      <c r="A243" s="23">
        <v>238</v>
      </c>
      <c r="B243" s="38">
        <v>2202260</v>
      </c>
      <c r="C243" s="29" t="s">
        <v>467</v>
      </c>
      <c r="D243" s="35" t="s">
        <v>466</v>
      </c>
      <c r="E243" s="28" t="s">
        <v>46</v>
      </c>
      <c r="F243" s="15" t="s">
        <v>151</v>
      </c>
      <c r="G243" s="15" t="s">
        <v>469</v>
      </c>
    </row>
    <row r="244" spans="1:7">
      <c r="A244" s="8">
        <v>239</v>
      </c>
      <c r="B244" s="28">
        <v>2203371</v>
      </c>
      <c r="C244" s="29" t="s">
        <v>467</v>
      </c>
      <c r="D244" s="35" t="s">
        <v>466</v>
      </c>
      <c r="E244" s="28" t="s">
        <v>46</v>
      </c>
      <c r="F244" s="15" t="s">
        <v>151</v>
      </c>
      <c r="G244" s="15" t="s">
        <v>470</v>
      </c>
    </row>
    <row r="245" spans="1:7">
      <c r="A245" s="23">
        <v>240</v>
      </c>
      <c r="B245" s="29">
        <v>2202051</v>
      </c>
      <c r="C245" s="29" t="s">
        <v>471</v>
      </c>
      <c r="D245" s="35" t="s">
        <v>472</v>
      </c>
      <c r="E245" s="28" t="s">
        <v>473</v>
      </c>
      <c r="F245" s="15" t="s">
        <v>151</v>
      </c>
      <c r="G245" s="15" t="s">
        <v>382</v>
      </c>
    </row>
    <row r="246" spans="1:7">
      <c r="A246" s="8">
        <v>241</v>
      </c>
      <c r="B246" s="29">
        <v>2201848</v>
      </c>
      <c r="C246" s="29" t="s">
        <v>471</v>
      </c>
      <c r="D246" s="35" t="s">
        <v>472</v>
      </c>
      <c r="E246" s="28" t="s">
        <v>473</v>
      </c>
      <c r="F246" s="15" t="s">
        <v>151</v>
      </c>
      <c r="G246" s="15" t="s">
        <v>474</v>
      </c>
    </row>
    <row r="247" spans="1:7">
      <c r="A247" s="23">
        <v>242</v>
      </c>
      <c r="B247" s="29">
        <v>2200061</v>
      </c>
      <c r="C247" s="29" t="s">
        <v>475</v>
      </c>
      <c r="D247" s="35" t="s">
        <v>476</v>
      </c>
      <c r="E247" s="28" t="s">
        <v>251</v>
      </c>
      <c r="F247" s="15" t="s">
        <v>151</v>
      </c>
      <c r="G247" s="15"/>
    </row>
    <row r="248" spans="1:7">
      <c r="A248" s="8">
        <v>243</v>
      </c>
      <c r="B248" s="29">
        <v>2202052</v>
      </c>
      <c r="C248" s="29" t="s">
        <v>475</v>
      </c>
      <c r="D248" s="35" t="s">
        <v>476</v>
      </c>
      <c r="E248" s="28" t="s">
        <v>251</v>
      </c>
      <c r="F248" s="15" t="s">
        <v>151</v>
      </c>
      <c r="G248" s="15" t="s">
        <v>436</v>
      </c>
    </row>
    <row r="249" spans="1:7">
      <c r="A249" s="23">
        <v>244</v>
      </c>
      <c r="B249" s="28">
        <v>2203603</v>
      </c>
      <c r="C249" s="29" t="s">
        <v>475</v>
      </c>
      <c r="D249" s="35" t="s">
        <v>476</v>
      </c>
      <c r="E249" s="28" t="s">
        <v>251</v>
      </c>
      <c r="F249" s="15" t="s">
        <v>151</v>
      </c>
      <c r="G249" s="15" t="s">
        <v>477</v>
      </c>
    </row>
    <row r="250" spans="1:7">
      <c r="A250" s="8">
        <v>245</v>
      </c>
      <c r="B250" s="28">
        <v>2203703</v>
      </c>
      <c r="C250" s="29" t="s">
        <v>475</v>
      </c>
      <c r="D250" s="35" t="s">
        <v>476</v>
      </c>
      <c r="E250" s="28" t="s">
        <v>251</v>
      </c>
      <c r="F250" s="15" t="s">
        <v>151</v>
      </c>
      <c r="G250" s="15" t="s">
        <v>478</v>
      </c>
    </row>
    <row r="251" spans="1:7">
      <c r="B251" s="15">
        <v>2202787</v>
      </c>
      <c r="C251" s="15" t="s">
        <v>479</v>
      </c>
      <c r="D251" s="40" t="s">
        <v>480</v>
      </c>
      <c r="E251" s="40" t="s">
        <v>481</v>
      </c>
      <c r="F251" s="15" t="s">
        <v>482</v>
      </c>
    </row>
    <row r="252" spans="1:7">
      <c r="B252" s="15">
        <v>2202869</v>
      </c>
      <c r="C252" s="15" t="s">
        <v>483</v>
      </c>
      <c r="D252" s="41" t="s">
        <v>484</v>
      </c>
      <c r="E252" s="41" t="s">
        <v>481</v>
      </c>
      <c r="F252" s="15" t="s">
        <v>482</v>
      </c>
    </row>
    <row r="253" spans="1:7">
      <c r="B253" s="15">
        <v>2201784</v>
      </c>
      <c r="C253" s="15" t="s">
        <v>485</v>
      </c>
      <c r="D253" s="40" t="s">
        <v>486</v>
      </c>
      <c r="E253" s="40" t="s">
        <v>481</v>
      </c>
      <c r="F253" s="15" t="s">
        <v>482</v>
      </c>
    </row>
    <row r="254" spans="1:7">
      <c r="B254" s="15">
        <v>2201740</v>
      </c>
      <c r="C254" s="15" t="s">
        <v>487</v>
      </c>
      <c r="D254" s="42" t="s">
        <v>488</v>
      </c>
      <c r="E254" s="42" t="s">
        <v>127</v>
      </c>
      <c r="F254" s="15" t="s">
        <v>482</v>
      </c>
    </row>
    <row r="255" spans="1:7">
      <c r="B255" s="15">
        <v>2202659</v>
      </c>
      <c r="C255" s="15" t="s">
        <v>489</v>
      </c>
      <c r="D255" s="40" t="s">
        <v>490</v>
      </c>
      <c r="E255" s="42" t="s">
        <v>127</v>
      </c>
      <c r="F255" s="15" t="s">
        <v>482</v>
      </c>
    </row>
    <row r="256" spans="1:7">
      <c r="B256" s="15">
        <v>2202279</v>
      </c>
      <c r="C256" s="15" t="s">
        <v>491</v>
      </c>
      <c r="D256" s="40" t="s">
        <v>492</v>
      </c>
      <c r="E256" s="42" t="s">
        <v>127</v>
      </c>
      <c r="F256" s="15" t="s">
        <v>482</v>
      </c>
    </row>
    <row r="257" spans="2:6">
      <c r="B257" s="15">
        <v>2203439</v>
      </c>
      <c r="C257" s="15" t="s">
        <v>493</v>
      </c>
      <c r="D257" s="40" t="s">
        <v>494</v>
      </c>
      <c r="E257" s="42" t="s">
        <v>495</v>
      </c>
      <c r="F257" s="15" t="s">
        <v>482</v>
      </c>
    </row>
    <row r="258" spans="2:6">
      <c r="B258" s="15">
        <v>2202905</v>
      </c>
      <c r="C258" s="15" t="s">
        <v>496</v>
      </c>
      <c r="D258" s="40" t="s">
        <v>497</v>
      </c>
      <c r="E258" s="42" t="s">
        <v>498</v>
      </c>
      <c r="F258" s="15" t="s">
        <v>482</v>
      </c>
    </row>
    <row r="259" spans="2:6">
      <c r="B259" s="15">
        <v>2202312</v>
      </c>
      <c r="C259" s="15" t="s">
        <v>499</v>
      </c>
      <c r="D259" s="40" t="s">
        <v>500</v>
      </c>
      <c r="E259" s="42" t="s">
        <v>498</v>
      </c>
      <c r="F259" s="15" t="s">
        <v>482</v>
      </c>
    </row>
    <row r="260" spans="2:6">
      <c r="B260" s="15">
        <v>2203387</v>
      </c>
      <c r="C260" s="15" t="s">
        <v>501</v>
      </c>
      <c r="D260" s="40" t="s">
        <v>502</v>
      </c>
      <c r="E260" s="42" t="s">
        <v>498</v>
      </c>
      <c r="F260" s="15" t="s">
        <v>482</v>
      </c>
    </row>
    <row r="261" spans="2:6">
      <c r="B261" s="15">
        <v>2201727</v>
      </c>
      <c r="C261" s="43" t="s">
        <v>503</v>
      </c>
      <c r="D261" s="28" t="s">
        <v>504</v>
      </c>
      <c r="E261" s="42" t="s">
        <v>498</v>
      </c>
      <c r="F261" s="15" t="s">
        <v>482</v>
      </c>
    </row>
    <row r="262" spans="2:6">
      <c r="B262" s="15">
        <v>2201781</v>
      </c>
      <c r="C262" s="29" t="s">
        <v>505</v>
      </c>
      <c r="D262" s="28" t="s">
        <v>506</v>
      </c>
      <c r="E262" s="42" t="s">
        <v>498</v>
      </c>
      <c r="F262" s="15" t="s">
        <v>482</v>
      </c>
    </row>
    <row r="263" spans="2:6">
      <c r="B263" s="15">
        <v>2203480</v>
      </c>
      <c r="C263" s="15" t="s">
        <v>507</v>
      </c>
      <c r="D263" s="40" t="s">
        <v>508</v>
      </c>
      <c r="E263" s="42" t="s">
        <v>509</v>
      </c>
      <c r="F263" s="15" t="s">
        <v>482</v>
      </c>
    </row>
    <row r="264" spans="2:6">
      <c r="B264" s="15">
        <v>2202518</v>
      </c>
      <c r="C264" s="15" t="s">
        <v>510</v>
      </c>
      <c r="D264" s="40" t="s">
        <v>511</v>
      </c>
      <c r="E264" s="42" t="s">
        <v>512</v>
      </c>
      <c r="F264" s="15" t="s">
        <v>482</v>
      </c>
    </row>
    <row r="265" spans="2:6">
      <c r="B265" s="15">
        <v>2203853</v>
      </c>
      <c r="C265" s="15" t="s">
        <v>513</v>
      </c>
      <c r="D265" s="40" t="s">
        <v>514</v>
      </c>
      <c r="E265" s="42" t="s">
        <v>512</v>
      </c>
      <c r="F265" s="15" t="s">
        <v>482</v>
      </c>
    </row>
    <row r="266" spans="2:6">
      <c r="B266" s="15">
        <v>2202854</v>
      </c>
      <c r="C266" s="15" t="s">
        <v>515</v>
      </c>
      <c r="D266" s="40" t="s">
        <v>516</v>
      </c>
      <c r="E266" s="42" t="s">
        <v>517</v>
      </c>
      <c r="F266" s="15" t="s">
        <v>482</v>
      </c>
    </row>
    <row r="267" spans="2:6">
      <c r="B267" s="15">
        <v>2202175</v>
      </c>
      <c r="C267" s="15" t="s">
        <v>518</v>
      </c>
      <c r="D267" s="40" t="s">
        <v>519</v>
      </c>
      <c r="E267" s="42" t="s">
        <v>520</v>
      </c>
      <c r="F267" s="15" t="s">
        <v>482</v>
      </c>
    </row>
    <row r="268" spans="2:6">
      <c r="B268" s="15">
        <v>2202335</v>
      </c>
      <c r="C268" s="15" t="s">
        <v>521</v>
      </c>
      <c r="D268" s="40" t="s">
        <v>522</v>
      </c>
      <c r="E268" s="42" t="s">
        <v>523</v>
      </c>
      <c r="F268" s="15" t="s">
        <v>482</v>
      </c>
    </row>
    <row r="269" spans="2:6">
      <c r="B269" s="15">
        <v>2202311</v>
      </c>
      <c r="C269" s="15" t="s">
        <v>524</v>
      </c>
      <c r="D269" s="40" t="s">
        <v>525</v>
      </c>
      <c r="E269" s="42" t="s">
        <v>526</v>
      </c>
      <c r="F269" s="15" t="s">
        <v>482</v>
      </c>
    </row>
    <row r="270" spans="2:6">
      <c r="B270" s="15">
        <v>2200125</v>
      </c>
      <c r="C270" s="15" t="s">
        <v>527</v>
      </c>
      <c r="D270" s="40" t="s">
        <v>528</v>
      </c>
      <c r="E270" s="42" t="s">
        <v>529</v>
      </c>
      <c r="F270" s="15" t="s">
        <v>482</v>
      </c>
    </row>
    <row r="271" spans="2:6">
      <c r="B271" s="15">
        <v>2203479</v>
      </c>
      <c r="C271" s="29" t="s">
        <v>530</v>
      </c>
      <c r="D271" s="28" t="s">
        <v>531</v>
      </c>
      <c r="E271" s="42" t="s">
        <v>532</v>
      </c>
      <c r="F271" s="15" t="s">
        <v>482</v>
      </c>
    </row>
    <row r="272" spans="2:6">
      <c r="B272" s="15">
        <v>2203514</v>
      </c>
      <c r="C272" s="29" t="s">
        <v>533</v>
      </c>
      <c r="D272" s="28" t="s">
        <v>534</v>
      </c>
      <c r="E272" s="42" t="s">
        <v>535</v>
      </c>
      <c r="F272" s="15" t="s">
        <v>482</v>
      </c>
    </row>
    <row r="273" spans="2:7">
      <c r="B273" s="15">
        <v>2203514</v>
      </c>
      <c r="C273" s="29" t="s">
        <v>536</v>
      </c>
      <c r="D273" s="44" t="s">
        <v>537</v>
      </c>
      <c r="E273" s="45" t="s">
        <v>538</v>
      </c>
      <c r="F273" s="15" t="s">
        <v>482</v>
      </c>
    </row>
    <row r="274" spans="2:7">
      <c r="B274">
        <v>2203837</v>
      </c>
      <c r="C274" s="46" t="s">
        <v>539</v>
      </c>
      <c r="D274" s="47" t="s">
        <v>540</v>
      </c>
      <c r="E274" s="48" t="s">
        <v>218</v>
      </c>
      <c r="F274" s="15" t="s">
        <v>482</v>
      </c>
    </row>
    <row r="275" spans="2:7">
      <c r="B275" s="29">
        <v>2200874</v>
      </c>
      <c r="C275" s="29" t="s">
        <v>541</v>
      </c>
      <c r="D275" s="28" t="s">
        <v>542</v>
      </c>
      <c r="E275" s="42" t="s">
        <v>171</v>
      </c>
      <c r="F275" s="15" t="s">
        <v>482</v>
      </c>
    </row>
    <row r="276" spans="2:7">
      <c r="B276" s="49">
        <v>2202929</v>
      </c>
      <c r="C276" s="15" t="s">
        <v>543</v>
      </c>
      <c r="D276" s="15" t="s">
        <v>544</v>
      </c>
      <c r="E276" s="15" t="s">
        <v>232</v>
      </c>
      <c r="F276" s="49" t="s">
        <v>545</v>
      </c>
      <c r="G276" s="15" t="s">
        <v>546</v>
      </c>
    </row>
    <row r="277" spans="2:7">
      <c r="B277" s="49">
        <v>2202094</v>
      </c>
      <c r="C277" s="15" t="s">
        <v>547</v>
      </c>
      <c r="D277" s="15" t="s">
        <v>548</v>
      </c>
      <c r="E277" s="15" t="s">
        <v>549</v>
      </c>
      <c r="F277" s="49" t="s">
        <v>545</v>
      </c>
      <c r="G277" s="15"/>
    </row>
    <row r="278" spans="2:7">
      <c r="B278" s="49">
        <v>2201801</v>
      </c>
      <c r="C278" s="15" t="s">
        <v>550</v>
      </c>
      <c r="D278" s="15" t="s">
        <v>551</v>
      </c>
      <c r="E278" s="15" t="s">
        <v>552</v>
      </c>
      <c r="F278" s="49" t="s">
        <v>545</v>
      </c>
      <c r="G278" s="15"/>
    </row>
    <row r="279" spans="2:7">
      <c r="B279" s="49">
        <v>2201707</v>
      </c>
      <c r="C279" s="15" t="s">
        <v>553</v>
      </c>
      <c r="D279" s="15" t="s">
        <v>554</v>
      </c>
      <c r="E279" s="15" t="s">
        <v>118</v>
      </c>
      <c r="F279" s="49" t="s">
        <v>545</v>
      </c>
      <c r="G279" s="15"/>
    </row>
    <row r="280" spans="2:7">
      <c r="B280" s="49">
        <v>2201830</v>
      </c>
      <c r="C280" s="15" t="s">
        <v>555</v>
      </c>
      <c r="D280" s="15" t="s">
        <v>556</v>
      </c>
      <c r="E280" s="15" t="s">
        <v>160</v>
      </c>
      <c r="F280" s="49" t="s">
        <v>545</v>
      </c>
      <c r="G280" s="15"/>
    </row>
    <row r="281" spans="2:7">
      <c r="B281" s="49">
        <v>2201820</v>
      </c>
      <c r="C281" s="15" t="s">
        <v>557</v>
      </c>
      <c r="D281" s="15" t="s">
        <v>558</v>
      </c>
      <c r="E281" s="15" t="s">
        <v>552</v>
      </c>
      <c r="F281" s="49" t="s">
        <v>545</v>
      </c>
      <c r="G281" s="15"/>
    </row>
    <row r="282" spans="2:7">
      <c r="B282" s="49">
        <v>2202093</v>
      </c>
      <c r="C282" s="15" t="s">
        <v>559</v>
      </c>
      <c r="D282" s="15" t="s">
        <v>560</v>
      </c>
      <c r="E282" s="15" t="s">
        <v>124</v>
      </c>
      <c r="F282" s="49" t="s">
        <v>545</v>
      </c>
      <c r="G282" s="15"/>
    </row>
    <row r="283" spans="2:7">
      <c r="B283" s="49">
        <v>2201708</v>
      </c>
      <c r="C283" s="15" t="s">
        <v>561</v>
      </c>
      <c r="D283" s="15" t="s">
        <v>562</v>
      </c>
      <c r="E283" s="15" t="s">
        <v>124</v>
      </c>
      <c r="F283" s="49" t="s">
        <v>545</v>
      </c>
      <c r="G283" s="15"/>
    </row>
    <row r="284" spans="2:7">
      <c r="B284" s="49">
        <v>2202091</v>
      </c>
      <c r="C284" s="15" t="s">
        <v>563</v>
      </c>
      <c r="D284" s="15" t="s">
        <v>564</v>
      </c>
      <c r="E284" s="15" t="s">
        <v>156</v>
      </c>
      <c r="F284" s="49" t="s">
        <v>545</v>
      </c>
      <c r="G284" s="15"/>
    </row>
    <row r="285" spans="2:7">
      <c r="B285" s="49">
        <v>2202466</v>
      </c>
      <c r="C285" s="15" t="s">
        <v>565</v>
      </c>
      <c r="D285" s="15" t="s">
        <v>566</v>
      </c>
      <c r="E285" s="15" t="s">
        <v>42</v>
      </c>
      <c r="F285" s="49" t="s">
        <v>545</v>
      </c>
      <c r="G285" s="15"/>
    </row>
    <row r="286" spans="2:7">
      <c r="B286" s="49">
        <v>2202694</v>
      </c>
      <c r="C286" s="15" t="s">
        <v>567</v>
      </c>
      <c r="D286" s="15" t="s">
        <v>568</v>
      </c>
      <c r="E286" s="15" t="s">
        <v>569</v>
      </c>
      <c r="F286" s="49" t="s">
        <v>545</v>
      </c>
      <c r="G286" s="15"/>
    </row>
    <row r="287" spans="2:7">
      <c r="B287" s="49">
        <v>2202119</v>
      </c>
      <c r="C287" s="15" t="s">
        <v>570</v>
      </c>
      <c r="D287" s="15" t="s">
        <v>571</v>
      </c>
      <c r="E287" s="15" t="s">
        <v>552</v>
      </c>
      <c r="F287" s="49" t="s">
        <v>545</v>
      </c>
      <c r="G287" s="15"/>
    </row>
    <row r="288" spans="2:7">
      <c r="B288" s="49">
        <v>2201829</v>
      </c>
      <c r="C288" s="15" t="s">
        <v>572</v>
      </c>
      <c r="D288" s="15" t="s">
        <v>573</v>
      </c>
      <c r="E288" s="15" t="s">
        <v>42</v>
      </c>
      <c r="F288" s="49" t="s">
        <v>545</v>
      </c>
      <c r="G288" s="15"/>
    </row>
    <row r="289" spans="2:7">
      <c r="B289" s="49">
        <v>2203312</v>
      </c>
      <c r="C289" s="15" t="s">
        <v>574</v>
      </c>
      <c r="D289" s="15" t="s">
        <v>575</v>
      </c>
      <c r="E289" s="15" t="s">
        <v>118</v>
      </c>
      <c r="F289" s="49" t="s">
        <v>545</v>
      </c>
      <c r="G289" s="15"/>
    </row>
    <row r="290" spans="2:7">
      <c r="B290" s="49">
        <v>2203353</v>
      </c>
      <c r="C290" s="15" t="s">
        <v>576</v>
      </c>
      <c r="D290" s="15" t="s">
        <v>577</v>
      </c>
      <c r="E290" s="15" t="s">
        <v>578</v>
      </c>
      <c r="F290" s="49" t="s">
        <v>545</v>
      </c>
      <c r="G290" s="15"/>
    </row>
    <row r="291" spans="2:7">
      <c r="B291" s="49">
        <v>2202789</v>
      </c>
      <c r="C291" s="15" t="s">
        <v>579</v>
      </c>
      <c r="D291" s="15" t="s">
        <v>580</v>
      </c>
      <c r="E291" s="15" t="s">
        <v>156</v>
      </c>
      <c r="F291" s="49" t="s">
        <v>545</v>
      </c>
      <c r="G291" s="15"/>
    </row>
    <row r="292" spans="2:7">
      <c r="B292" s="49">
        <v>2203740</v>
      </c>
      <c r="C292" s="15" t="s">
        <v>581</v>
      </c>
      <c r="D292" s="15" t="s">
        <v>582</v>
      </c>
      <c r="E292" s="15" t="s">
        <v>578</v>
      </c>
      <c r="F292" s="49" t="s">
        <v>545</v>
      </c>
      <c r="G292" s="15"/>
    </row>
    <row r="293" spans="2:7">
      <c r="B293" s="49">
        <v>2203822</v>
      </c>
      <c r="C293" s="15" t="s">
        <v>583</v>
      </c>
      <c r="D293" s="15" t="s">
        <v>584</v>
      </c>
      <c r="E293" s="15" t="s">
        <v>42</v>
      </c>
      <c r="F293" s="49" t="s">
        <v>545</v>
      </c>
      <c r="G293" s="15"/>
    </row>
    <row r="294" spans="2:7">
      <c r="B294" s="49">
        <v>2203848</v>
      </c>
      <c r="C294" s="15" t="s">
        <v>585</v>
      </c>
      <c r="D294" s="15" t="s">
        <v>586</v>
      </c>
      <c r="E294" s="15" t="s">
        <v>162</v>
      </c>
      <c r="F294" s="49" t="s">
        <v>545</v>
      </c>
      <c r="G294" s="15"/>
    </row>
    <row r="295" spans="2:7">
      <c r="B295" s="49">
        <v>2203766</v>
      </c>
      <c r="C295" s="15" t="s">
        <v>587</v>
      </c>
      <c r="D295" s="15" t="s">
        <v>588</v>
      </c>
      <c r="E295" s="15" t="s">
        <v>112</v>
      </c>
      <c r="F295" s="49" t="s">
        <v>545</v>
      </c>
      <c r="G295" s="15"/>
    </row>
    <row r="296" spans="2:7">
      <c r="B296" s="49">
        <v>2202633</v>
      </c>
      <c r="C296" s="15" t="s">
        <v>589</v>
      </c>
      <c r="D296" s="15" t="s">
        <v>590</v>
      </c>
      <c r="E296" s="15" t="s">
        <v>127</v>
      </c>
      <c r="F296" s="49" t="s">
        <v>545</v>
      </c>
      <c r="G296" s="15"/>
    </row>
    <row r="297" spans="2:7">
      <c r="B297" s="49">
        <v>2202632</v>
      </c>
      <c r="C297" s="15" t="s">
        <v>591</v>
      </c>
      <c r="D297" s="15" t="s">
        <v>592</v>
      </c>
      <c r="E297" s="15" t="s">
        <v>593</v>
      </c>
      <c r="F297" s="49" t="s">
        <v>545</v>
      </c>
      <c r="G297" s="15"/>
    </row>
    <row r="298" spans="2:7">
      <c r="B298" s="49">
        <v>2203776</v>
      </c>
      <c r="C298" s="15" t="s">
        <v>594</v>
      </c>
      <c r="D298" s="15" t="s">
        <v>595</v>
      </c>
      <c r="E298" s="15" t="s">
        <v>596</v>
      </c>
      <c r="F298" s="49" t="s">
        <v>545</v>
      </c>
      <c r="G298" s="15"/>
    </row>
    <row r="299" spans="2:7">
      <c r="B299" s="49">
        <v>2203354</v>
      </c>
      <c r="C299" s="15" t="s">
        <v>597</v>
      </c>
      <c r="D299" s="15" t="s">
        <v>598</v>
      </c>
      <c r="E299" s="15" t="s">
        <v>512</v>
      </c>
      <c r="F299" s="49" t="s">
        <v>545</v>
      </c>
      <c r="G299" s="15"/>
    </row>
    <row r="300" spans="2:7">
      <c r="B300" s="49">
        <v>2202630</v>
      </c>
      <c r="C300" s="15" t="s">
        <v>599</v>
      </c>
      <c r="D300" s="15" t="s">
        <v>600</v>
      </c>
      <c r="E300" s="15" t="s">
        <v>112</v>
      </c>
      <c r="F300" s="49" t="s">
        <v>545</v>
      </c>
      <c r="G300" s="15"/>
    </row>
    <row r="301" spans="2:7">
      <c r="B301" s="49">
        <v>2202629</v>
      </c>
      <c r="C301" s="15" t="s">
        <v>601</v>
      </c>
      <c r="D301" s="15" t="s">
        <v>602</v>
      </c>
      <c r="E301" s="15" t="s">
        <v>197</v>
      </c>
      <c r="F301" s="49" t="s">
        <v>545</v>
      </c>
      <c r="G301" s="15"/>
    </row>
    <row r="302" spans="2:7">
      <c r="B302" s="49">
        <v>2202628</v>
      </c>
      <c r="C302" s="15" t="s">
        <v>603</v>
      </c>
      <c r="D302" s="15" t="s">
        <v>604</v>
      </c>
      <c r="E302" s="15" t="s">
        <v>186</v>
      </c>
      <c r="F302" s="49" t="s">
        <v>545</v>
      </c>
      <c r="G302" s="15"/>
    </row>
    <row r="303" spans="2:7">
      <c r="B303" s="49">
        <v>2202842</v>
      </c>
      <c r="C303" s="15" t="s">
        <v>605</v>
      </c>
      <c r="D303" s="15" t="s">
        <v>606</v>
      </c>
      <c r="E303" s="15" t="s">
        <v>509</v>
      </c>
      <c r="F303" s="49" t="s">
        <v>545</v>
      </c>
      <c r="G303" s="15"/>
    </row>
    <row r="304" spans="2:7">
      <c r="B304" s="49">
        <v>2203540</v>
      </c>
      <c r="C304" s="15" t="s">
        <v>607</v>
      </c>
      <c r="D304" s="15" t="s">
        <v>608</v>
      </c>
      <c r="E304" s="15" t="s">
        <v>609</v>
      </c>
      <c r="F304" s="49" t="s">
        <v>545</v>
      </c>
      <c r="G304" s="15"/>
    </row>
    <row r="305" spans="2:7">
      <c r="B305" s="49">
        <v>2203502</v>
      </c>
      <c r="C305" s="15" t="s">
        <v>610</v>
      </c>
      <c r="D305" s="15" t="s">
        <v>611</v>
      </c>
      <c r="E305" s="15" t="s">
        <v>612</v>
      </c>
      <c r="F305" s="49" t="s">
        <v>545</v>
      </c>
      <c r="G305" s="15"/>
    </row>
    <row r="306" spans="2:7">
      <c r="B306" s="49">
        <v>2203503</v>
      </c>
      <c r="C306" s="15" t="s">
        <v>613</v>
      </c>
      <c r="D306" s="15" t="s">
        <v>614</v>
      </c>
      <c r="E306" s="15" t="s">
        <v>194</v>
      </c>
      <c r="F306" s="49" t="s">
        <v>545</v>
      </c>
      <c r="G306" s="15"/>
    </row>
    <row r="307" spans="2:7">
      <c r="B307" s="49">
        <v>2203923</v>
      </c>
      <c r="C307" s="15" t="s">
        <v>615</v>
      </c>
      <c r="D307" s="15" t="s">
        <v>616</v>
      </c>
      <c r="E307" s="15" t="s">
        <v>71</v>
      </c>
      <c r="F307" s="49" t="s">
        <v>545</v>
      </c>
      <c r="G307" s="15"/>
    </row>
    <row r="308" spans="2:7">
      <c r="B308" s="49">
        <v>2203901</v>
      </c>
      <c r="C308" s="15" t="s">
        <v>617</v>
      </c>
      <c r="D308" s="15" t="s">
        <v>618</v>
      </c>
      <c r="E308" s="15" t="s">
        <v>194</v>
      </c>
      <c r="F308" s="49" t="s">
        <v>545</v>
      </c>
      <c r="G308" s="15"/>
    </row>
    <row r="309" spans="2:7">
      <c r="B309" s="49">
        <v>2203588</v>
      </c>
      <c r="C309" s="15" t="s">
        <v>619</v>
      </c>
      <c r="D309" s="15" t="s">
        <v>620</v>
      </c>
      <c r="E309" s="15" t="s">
        <v>552</v>
      </c>
      <c r="F309" s="49" t="s">
        <v>545</v>
      </c>
      <c r="G309" s="15" t="s">
        <v>621</v>
      </c>
    </row>
    <row r="310" spans="2:7">
      <c r="B310" s="49">
        <v>2203589</v>
      </c>
      <c r="C310" s="15" t="s">
        <v>622</v>
      </c>
      <c r="D310" s="15" t="s">
        <v>623</v>
      </c>
      <c r="E310" s="15" t="s">
        <v>124</v>
      </c>
      <c r="F310" s="49" t="s">
        <v>545</v>
      </c>
      <c r="G310" s="15"/>
    </row>
    <row r="311" spans="2:7">
      <c r="B311" s="49">
        <v>2203590</v>
      </c>
      <c r="C311" s="15" t="s">
        <v>624</v>
      </c>
      <c r="D311" s="15" t="s">
        <v>625</v>
      </c>
      <c r="E311" s="15" t="s">
        <v>162</v>
      </c>
      <c r="F311" s="49" t="s">
        <v>545</v>
      </c>
      <c r="G311" s="15"/>
    </row>
    <row r="312" spans="2:7">
      <c r="B312" s="49">
        <v>2203591</v>
      </c>
      <c r="C312" s="15" t="s">
        <v>626</v>
      </c>
      <c r="D312" s="15" t="s">
        <v>627</v>
      </c>
      <c r="E312" s="15" t="s">
        <v>124</v>
      </c>
      <c r="F312" s="49" t="s">
        <v>545</v>
      </c>
      <c r="G312" s="15"/>
    </row>
    <row r="313" spans="2:7">
      <c r="B313" s="49">
        <v>2203705</v>
      </c>
      <c r="C313" s="15" t="s">
        <v>628</v>
      </c>
      <c r="D313" s="15" t="s">
        <v>629</v>
      </c>
      <c r="E313" s="15" t="s">
        <v>118</v>
      </c>
      <c r="F313" s="49" t="s">
        <v>545</v>
      </c>
      <c r="G313" s="15"/>
    </row>
    <row r="314" spans="2:7">
      <c r="B314" s="49">
        <v>2203902</v>
      </c>
      <c r="C314" s="15" t="s">
        <v>630</v>
      </c>
      <c r="D314" s="15" t="s">
        <v>631</v>
      </c>
      <c r="E314" s="15" t="s">
        <v>49</v>
      </c>
      <c r="F314" s="49" t="s">
        <v>545</v>
      </c>
      <c r="G314" s="15"/>
    </row>
    <row r="315" spans="2:7">
      <c r="B315" s="49">
        <v>2202867</v>
      </c>
      <c r="C315" s="15" t="s">
        <v>632</v>
      </c>
      <c r="D315" s="15" t="s">
        <v>633</v>
      </c>
      <c r="E315" s="15" t="s">
        <v>549</v>
      </c>
      <c r="F315" s="49" t="s">
        <v>545</v>
      </c>
      <c r="G315" s="15"/>
    </row>
    <row r="316" spans="2:7">
      <c r="B316" s="49">
        <v>2203525</v>
      </c>
      <c r="C316" s="15" t="s">
        <v>634</v>
      </c>
      <c r="D316" s="15" t="s">
        <v>635</v>
      </c>
      <c r="E316" s="15" t="s">
        <v>124</v>
      </c>
      <c r="F316" s="49" t="s">
        <v>545</v>
      </c>
      <c r="G316" s="15"/>
    </row>
    <row r="317" spans="2:7">
      <c r="B317" s="49">
        <v>2203712</v>
      </c>
      <c r="C317" s="15" t="s">
        <v>636</v>
      </c>
      <c r="D317" s="15" t="s">
        <v>637</v>
      </c>
      <c r="E317" s="15" t="s">
        <v>124</v>
      </c>
      <c r="F317" s="49" t="s">
        <v>545</v>
      </c>
      <c r="G317" s="15"/>
    </row>
    <row r="318" spans="2:7">
      <c r="B318" s="49">
        <v>2203769</v>
      </c>
      <c r="C318" s="15" t="s">
        <v>638</v>
      </c>
      <c r="D318" s="15" t="s">
        <v>639</v>
      </c>
      <c r="E318" s="15" t="s">
        <v>49</v>
      </c>
      <c r="F318" s="49" t="s">
        <v>545</v>
      </c>
      <c r="G318" s="15"/>
    </row>
    <row r="319" spans="2:7">
      <c r="B319" s="49">
        <v>2203786</v>
      </c>
      <c r="C319" s="15" t="s">
        <v>640</v>
      </c>
      <c r="D319" s="15" t="s">
        <v>641</v>
      </c>
      <c r="E319" s="15" t="s">
        <v>642</v>
      </c>
      <c r="F319" s="49" t="s">
        <v>545</v>
      </c>
      <c r="G319" s="15" t="s">
        <v>643</v>
      </c>
    </row>
    <row r="320" spans="2:7">
      <c r="B320" s="50">
        <v>2203451</v>
      </c>
      <c r="C320" s="25" t="s">
        <v>644</v>
      </c>
      <c r="D320" s="25" t="s">
        <v>645</v>
      </c>
      <c r="E320" s="25" t="s">
        <v>646</v>
      </c>
      <c r="F320" s="50" t="s">
        <v>545</v>
      </c>
      <c r="G320" s="25" t="s">
        <v>546</v>
      </c>
    </row>
    <row r="321" spans="2:7">
      <c r="B321" s="49">
        <v>2200912</v>
      </c>
      <c r="C321" s="15" t="s">
        <v>647</v>
      </c>
      <c r="D321" s="15" t="s">
        <v>648</v>
      </c>
      <c r="E321" s="15" t="s">
        <v>38</v>
      </c>
      <c r="F321" s="15" t="s">
        <v>649</v>
      </c>
      <c r="G321" s="15"/>
    </row>
    <row r="322" spans="2:7">
      <c r="B322" s="49">
        <v>2200913</v>
      </c>
      <c r="C322" s="15" t="s">
        <v>650</v>
      </c>
      <c r="D322" s="15" t="s">
        <v>651</v>
      </c>
      <c r="E322" s="15" t="s">
        <v>142</v>
      </c>
      <c r="F322" s="15" t="s">
        <v>649</v>
      </c>
      <c r="G322" s="15"/>
    </row>
    <row r="323" spans="2:7">
      <c r="B323" s="49">
        <v>2201813</v>
      </c>
      <c r="C323" s="15" t="s">
        <v>652</v>
      </c>
      <c r="D323" s="15" t="s">
        <v>653</v>
      </c>
      <c r="E323" s="15" t="s">
        <v>49</v>
      </c>
      <c r="F323" s="15" t="s">
        <v>649</v>
      </c>
      <c r="G323" s="15"/>
    </row>
    <row r="324" spans="2:7">
      <c r="B324" s="49">
        <v>2200915</v>
      </c>
      <c r="C324" s="15" t="s">
        <v>654</v>
      </c>
      <c r="D324" s="15" t="s">
        <v>655</v>
      </c>
      <c r="E324" s="15" t="s">
        <v>153</v>
      </c>
      <c r="F324" s="15" t="s">
        <v>649</v>
      </c>
      <c r="G324" s="15"/>
    </row>
    <row r="325" spans="2:7">
      <c r="B325" s="49">
        <v>2200916</v>
      </c>
      <c r="C325" s="15" t="s">
        <v>656</v>
      </c>
      <c r="D325" s="15" t="s">
        <v>657</v>
      </c>
      <c r="E325" s="15" t="s">
        <v>142</v>
      </c>
      <c r="F325" s="15" t="s">
        <v>649</v>
      </c>
      <c r="G325" s="15"/>
    </row>
    <row r="326" spans="2:7">
      <c r="B326" s="49">
        <v>2200917</v>
      </c>
      <c r="C326" s="15" t="s">
        <v>658</v>
      </c>
      <c r="D326" s="15" t="s">
        <v>659</v>
      </c>
      <c r="E326" s="15" t="s">
        <v>549</v>
      </c>
      <c r="F326" s="15" t="s">
        <v>649</v>
      </c>
      <c r="G326" s="15"/>
    </row>
    <row r="327" spans="2:7">
      <c r="B327" s="49">
        <v>2200918</v>
      </c>
      <c r="C327" s="15" t="s">
        <v>660</v>
      </c>
      <c r="D327" s="15" t="s">
        <v>661</v>
      </c>
      <c r="E327" s="15" t="s">
        <v>160</v>
      </c>
      <c r="F327" s="15" t="s">
        <v>649</v>
      </c>
      <c r="G327" s="15"/>
    </row>
    <row r="328" spans="2:7">
      <c r="B328" s="49">
        <v>2200919</v>
      </c>
      <c r="C328" s="15" t="s">
        <v>662</v>
      </c>
      <c r="D328" s="15" t="s">
        <v>663</v>
      </c>
      <c r="E328" s="15" t="s">
        <v>156</v>
      </c>
      <c r="F328" s="15" t="s">
        <v>649</v>
      </c>
      <c r="G328" s="15"/>
    </row>
    <row r="329" spans="2:7">
      <c r="B329" s="49">
        <v>2200920</v>
      </c>
      <c r="C329" s="15" t="s">
        <v>664</v>
      </c>
      <c r="D329" s="15" t="s">
        <v>665</v>
      </c>
      <c r="E329" s="15" t="s">
        <v>118</v>
      </c>
      <c r="F329" s="15" t="s">
        <v>649</v>
      </c>
      <c r="G329" s="15"/>
    </row>
    <row r="330" spans="2:7">
      <c r="B330" s="49">
        <v>2201529</v>
      </c>
      <c r="C330" s="15" t="s">
        <v>666</v>
      </c>
      <c r="D330" s="15" t="s">
        <v>667</v>
      </c>
      <c r="E330" s="15" t="s">
        <v>42</v>
      </c>
      <c r="F330" s="15" t="s">
        <v>649</v>
      </c>
      <c r="G330" s="15"/>
    </row>
    <row r="331" spans="2:7">
      <c r="B331" s="49">
        <v>2201530</v>
      </c>
      <c r="C331" s="15" t="s">
        <v>668</v>
      </c>
      <c r="D331" s="15" t="s">
        <v>669</v>
      </c>
      <c r="E331" s="15" t="s">
        <v>38</v>
      </c>
      <c r="F331" s="15" t="s">
        <v>649</v>
      </c>
      <c r="G331" s="15"/>
    </row>
    <row r="332" spans="2:7">
      <c r="B332" s="49">
        <v>2201798</v>
      </c>
      <c r="C332" s="15" t="s">
        <v>670</v>
      </c>
      <c r="D332" s="15" t="s">
        <v>671</v>
      </c>
      <c r="E332" s="15" t="s">
        <v>552</v>
      </c>
      <c r="F332" s="15" t="s">
        <v>649</v>
      </c>
      <c r="G332" s="15"/>
    </row>
    <row r="333" spans="2:7">
      <c r="B333" s="49">
        <v>2201799</v>
      </c>
      <c r="C333" s="15" t="s">
        <v>672</v>
      </c>
      <c r="D333" s="15" t="s">
        <v>673</v>
      </c>
      <c r="E333" s="15" t="s">
        <v>42</v>
      </c>
      <c r="F333" s="15" t="s">
        <v>649</v>
      </c>
      <c r="G333" s="15"/>
    </row>
    <row r="334" spans="2:7">
      <c r="B334" s="49">
        <v>2201956</v>
      </c>
      <c r="C334" s="15" t="s">
        <v>674</v>
      </c>
      <c r="D334" s="15" t="s">
        <v>675</v>
      </c>
      <c r="E334" s="15" t="s">
        <v>160</v>
      </c>
      <c r="F334" s="15" t="s">
        <v>649</v>
      </c>
      <c r="G334" s="15"/>
    </row>
    <row r="335" spans="2:7">
      <c r="B335" s="49">
        <v>2202044</v>
      </c>
      <c r="C335" s="15" t="s">
        <v>676</v>
      </c>
      <c r="D335" s="15" t="s">
        <v>677</v>
      </c>
      <c r="E335" s="15" t="s">
        <v>124</v>
      </c>
      <c r="F335" s="15" t="s">
        <v>649</v>
      </c>
      <c r="G335" s="15"/>
    </row>
    <row r="336" spans="2:7">
      <c r="B336" s="49">
        <v>2202072</v>
      </c>
      <c r="C336" s="15" t="s">
        <v>678</v>
      </c>
      <c r="D336" s="15" t="s">
        <v>679</v>
      </c>
      <c r="E336" s="15" t="s">
        <v>549</v>
      </c>
      <c r="F336" s="15" t="s">
        <v>649</v>
      </c>
      <c r="G336" s="15"/>
    </row>
    <row r="337" spans="2:7">
      <c r="B337" s="49">
        <v>2202073</v>
      </c>
      <c r="C337" s="15" t="s">
        <v>680</v>
      </c>
      <c r="D337" s="15" t="s">
        <v>681</v>
      </c>
      <c r="E337" s="15" t="s">
        <v>42</v>
      </c>
      <c r="F337" s="15" t="s">
        <v>649</v>
      </c>
      <c r="G337" s="15"/>
    </row>
    <row r="338" spans="2:7">
      <c r="B338" s="49">
        <v>2200908</v>
      </c>
      <c r="C338" s="15" t="s">
        <v>682</v>
      </c>
      <c r="D338" s="15" t="s">
        <v>683</v>
      </c>
      <c r="E338" s="15" t="s">
        <v>142</v>
      </c>
      <c r="F338" s="15" t="s">
        <v>649</v>
      </c>
      <c r="G338" s="15"/>
    </row>
    <row r="339" spans="2:7">
      <c r="B339" s="49">
        <v>2200909</v>
      </c>
      <c r="C339" s="15" t="s">
        <v>684</v>
      </c>
      <c r="D339" s="15" t="s">
        <v>685</v>
      </c>
      <c r="E339" s="15" t="s">
        <v>160</v>
      </c>
      <c r="F339" s="15" t="s">
        <v>649</v>
      </c>
      <c r="G339" s="15"/>
    </row>
    <row r="340" spans="2:7">
      <c r="B340" s="49">
        <v>2200910</v>
      </c>
      <c r="C340" s="15" t="s">
        <v>686</v>
      </c>
      <c r="D340" s="15" t="s">
        <v>687</v>
      </c>
      <c r="E340" s="15" t="s">
        <v>160</v>
      </c>
      <c r="F340" s="15" t="s">
        <v>649</v>
      </c>
      <c r="G340" s="15"/>
    </row>
    <row r="341" spans="2:7">
      <c r="B341" s="49">
        <v>2200911</v>
      </c>
      <c r="C341" s="15" t="s">
        <v>688</v>
      </c>
      <c r="D341" s="15" t="s">
        <v>689</v>
      </c>
      <c r="E341" s="15" t="s">
        <v>142</v>
      </c>
      <c r="F341" s="15" t="s">
        <v>649</v>
      </c>
      <c r="G341" s="15"/>
    </row>
    <row r="342" spans="2:7">
      <c r="B342" s="49">
        <v>2202444</v>
      </c>
      <c r="C342" s="15" t="s">
        <v>690</v>
      </c>
      <c r="D342" s="15" t="s">
        <v>691</v>
      </c>
      <c r="E342" s="15" t="s">
        <v>549</v>
      </c>
      <c r="F342" s="15" t="s">
        <v>649</v>
      </c>
      <c r="G342" s="15"/>
    </row>
    <row r="343" spans="2:7">
      <c r="B343" s="49">
        <v>2202258</v>
      </c>
      <c r="C343" s="15" t="s">
        <v>692</v>
      </c>
      <c r="D343" s="15" t="s">
        <v>693</v>
      </c>
      <c r="E343" s="15" t="s">
        <v>142</v>
      </c>
      <c r="F343" s="15" t="s">
        <v>649</v>
      </c>
      <c r="G343" s="15"/>
    </row>
    <row r="344" spans="2:7">
      <c r="B344" s="49">
        <v>2202747</v>
      </c>
      <c r="C344" s="15" t="s">
        <v>694</v>
      </c>
      <c r="D344" s="15" t="s">
        <v>695</v>
      </c>
      <c r="E344" s="15" t="s">
        <v>124</v>
      </c>
      <c r="F344" s="15" t="s">
        <v>649</v>
      </c>
      <c r="G344" s="15"/>
    </row>
    <row r="345" spans="2:7">
      <c r="B345" s="49">
        <v>2202918</v>
      </c>
      <c r="C345" s="15" t="s">
        <v>696</v>
      </c>
      <c r="D345" s="15" t="s">
        <v>697</v>
      </c>
      <c r="E345" s="15" t="s">
        <v>153</v>
      </c>
      <c r="F345" s="15" t="s">
        <v>649</v>
      </c>
      <c r="G345" s="15"/>
    </row>
    <row r="346" spans="2:7">
      <c r="B346" s="49">
        <v>2203169</v>
      </c>
      <c r="C346" s="15" t="s">
        <v>698</v>
      </c>
      <c r="D346" s="15" t="s">
        <v>699</v>
      </c>
      <c r="E346" s="15" t="s">
        <v>160</v>
      </c>
      <c r="F346" s="15" t="s">
        <v>649</v>
      </c>
      <c r="G346" s="15"/>
    </row>
    <row r="347" spans="2:7">
      <c r="B347" s="49">
        <v>2203170</v>
      </c>
      <c r="C347" s="15" t="s">
        <v>700</v>
      </c>
      <c r="D347" s="15" t="s">
        <v>701</v>
      </c>
      <c r="E347" s="15" t="s">
        <v>552</v>
      </c>
      <c r="F347" s="15" t="s">
        <v>649</v>
      </c>
      <c r="G347" s="15"/>
    </row>
    <row r="348" spans="2:7">
      <c r="B348" s="49">
        <v>2202747</v>
      </c>
      <c r="C348" s="15" t="s">
        <v>702</v>
      </c>
      <c r="D348" s="15" t="s">
        <v>695</v>
      </c>
      <c r="E348" s="15" t="s">
        <v>124</v>
      </c>
      <c r="F348" s="15" t="s">
        <v>649</v>
      </c>
      <c r="G348" s="15"/>
    </row>
    <row r="349" spans="2:7">
      <c r="B349" s="49">
        <v>2202159</v>
      </c>
      <c r="C349" s="15" t="s">
        <v>703</v>
      </c>
      <c r="D349" s="15" t="s">
        <v>704</v>
      </c>
      <c r="E349" s="15" t="s">
        <v>552</v>
      </c>
      <c r="F349" s="15" t="s">
        <v>649</v>
      </c>
      <c r="G349" s="15"/>
    </row>
    <row r="350" spans="2:7">
      <c r="B350" s="49">
        <v>2203171</v>
      </c>
      <c r="C350" s="15" t="s">
        <v>705</v>
      </c>
      <c r="D350" s="15" t="s">
        <v>706</v>
      </c>
      <c r="E350" s="15" t="s">
        <v>142</v>
      </c>
      <c r="F350" s="15" t="s">
        <v>649</v>
      </c>
      <c r="G350" s="15"/>
    </row>
    <row r="351" spans="2:7">
      <c r="B351" s="49">
        <v>2200921</v>
      </c>
      <c r="C351" s="15" t="s">
        <v>707</v>
      </c>
      <c r="D351" s="15" t="s">
        <v>708</v>
      </c>
      <c r="E351" s="15" t="s">
        <v>156</v>
      </c>
      <c r="F351" s="15" t="s">
        <v>649</v>
      </c>
      <c r="G351" s="15"/>
    </row>
    <row r="352" spans="2:7">
      <c r="B352" s="49">
        <v>2200922</v>
      </c>
      <c r="C352" s="15" t="s">
        <v>709</v>
      </c>
      <c r="D352" s="15" t="s">
        <v>710</v>
      </c>
      <c r="E352" s="15" t="s">
        <v>42</v>
      </c>
      <c r="F352" s="15" t="s">
        <v>649</v>
      </c>
      <c r="G352" s="15"/>
    </row>
    <row r="353" spans="2:7">
      <c r="B353" s="49">
        <v>2200923</v>
      </c>
      <c r="C353" s="15" t="s">
        <v>711</v>
      </c>
      <c r="D353" s="15" t="s">
        <v>712</v>
      </c>
      <c r="E353" s="15" t="s">
        <v>160</v>
      </c>
      <c r="F353" s="15" t="s">
        <v>649</v>
      </c>
      <c r="G353" s="15"/>
    </row>
    <row r="354" spans="2:7">
      <c r="B354" s="49">
        <v>2200924</v>
      </c>
      <c r="C354" s="15" t="s">
        <v>713</v>
      </c>
      <c r="D354" s="15" t="s">
        <v>714</v>
      </c>
      <c r="E354" s="15" t="s">
        <v>38</v>
      </c>
      <c r="F354" s="15" t="s">
        <v>649</v>
      </c>
      <c r="G354" s="15"/>
    </row>
    <row r="355" spans="2:7">
      <c r="B355" s="49">
        <v>2200925</v>
      </c>
      <c r="C355" s="15" t="s">
        <v>715</v>
      </c>
      <c r="D355" s="15" t="s">
        <v>716</v>
      </c>
      <c r="E355" s="15" t="s">
        <v>49</v>
      </c>
      <c r="F355" s="15" t="s">
        <v>649</v>
      </c>
      <c r="G355" s="15"/>
    </row>
    <row r="356" spans="2:7">
      <c r="B356" s="49">
        <v>2200926</v>
      </c>
      <c r="C356" s="15" t="s">
        <v>717</v>
      </c>
      <c r="D356" s="15" t="s">
        <v>718</v>
      </c>
      <c r="E356" s="15" t="s">
        <v>719</v>
      </c>
      <c r="F356" s="15" t="s">
        <v>649</v>
      </c>
      <c r="G356" s="15" t="s">
        <v>720</v>
      </c>
    </row>
    <row r="357" spans="2:7">
      <c r="B357" s="49">
        <v>2200927</v>
      </c>
      <c r="C357" s="15" t="s">
        <v>721</v>
      </c>
      <c r="D357" s="15" t="s">
        <v>718</v>
      </c>
      <c r="E357" s="15" t="s">
        <v>719</v>
      </c>
      <c r="F357" s="15" t="s">
        <v>649</v>
      </c>
      <c r="G357" s="15"/>
    </row>
    <row r="358" spans="2:7">
      <c r="B358" s="49">
        <v>2201800</v>
      </c>
      <c r="C358" s="15" t="s">
        <v>722</v>
      </c>
      <c r="D358" s="15" t="s">
        <v>723</v>
      </c>
      <c r="E358" s="15" t="s">
        <v>38</v>
      </c>
      <c r="F358" s="15" t="s">
        <v>649</v>
      </c>
      <c r="G358" s="15"/>
    </row>
    <row r="359" spans="2:7">
      <c r="B359" s="49">
        <v>2201883</v>
      </c>
      <c r="C359" s="15" t="s">
        <v>724</v>
      </c>
      <c r="D359" s="15" t="s">
        <v>725</v>
      </c>
      <c r="E359" s="15" t="s">
        <v>719</v>
      </c>
      <c r="F359" s="15" t="s">
        <v>649</v>
      </c>
      <c r="G359" s="15" t="s">
        <v>726</v>
      </c>
    </row>
    <row r="360" spans="2:7">
      <c r="B360" s="49">
        <v>2203577</v>
      </c>
      <c r="C360" s="15" t="s">
        <v>727</v>
      </c>
      <c r="D360" s="15" t="s">
        <v>725</v>
      </c>
      <c r="E360" s="15" t="s">
        <v>719</v>
      </c>
      <c r="F360" s="15" t="s">
        <v>649</v>
      </c>
      <c r="G360" s="15"/>
    </row>
    <row r="361" spans="2:7">
      <c r="B361" s="49">
        <v>2201865</v>
      </c>
      <c r="C361" s="15" t="s">
        <v>728</v>
      </c>
      <c r="D361" s="15" t="s">
        <v>729</v>
      </c>
      <c r="E361" s="15" t="s">
        <v>719</v>
      </c>
      <c r="F361" s="15" t="s">
        <v>649</v>
      </c>
      <c r="G361" s="15"/>
    </row>
    <row r="362" spans="2:7">
      <c r="B362" s="49">
        <v>2202220</v>
      </c>
      <c r="C362" s="15" t="s">
        <v>730</v>
      </c>
      <c r="D362" s="15" t="s">
        <v>731</v>
      </c>
      <c r="E362" s="15" t="s">
        <v>153</v>
      </c>
      <c r="F362" s="15" t="s">
        <v>649</v>
      </c>
      <c r="G362" s="15"/>
    </row>
    <row r="363" spans="2:7">
      <c r="B363" s="49">
        <v>2203393</v>
      </c>
      <c r="C363" s="15" t="s">
        <v>732</v>
      </c>
      <c r="D363" s="15" t="s">
        <v>733</v>
      </c>
      <c r="E363" s="15" t="s">
        <v>549</v>
      </c>
      <c r="F363" s="15" t="s">
        <v>649</v>
      </c>
      <c r="G363" s="15"/>
    </row>
    <row r="364" spans="2:7">
      <c r="B364" s="49">
        <v>2202808</v>
      </c>
      <c r="C364" s="15" t="s">
        <v>734</v>
      </c>
      <c r="D364" s="15" t="s">
        <v>735</v>
      </c>
      <c r="E364" s="15" t="s">
        <v>736</v>
      </c>
      <c r="F364" s="15" t="s">
        <v>649</v>
      </c>
      <c r="G364" s="15"/>
    </row>
    <row r="365" spans="2:7">
      <c r="B365" s="49">
        <v>2202071</v>
      </c>
      <c r="C365" s="15" t="s">
        <v>737</v>
      </c>
      <c r="D365" s="15" t="s">
        <v>738</v>
      </c>
      <c r="E365" s="15" t="s">
        <v>549</v>
      </c>
      <c r="F365" s="15" t="s">
        <v>649</v>
      </c>
      <c r="G365" s="15"/>
    </row>
    <row r="366" spans="2:7">
      <c r="B366" s="49">
        <v>2202489</v>
      </c>
      <c r="C366" s="15" t="s">
        <v>739</v>
      </c>
      <c r="D366" s="15" t="s">
        <v>740</v>
      </c>
      <c r="E366" s="15" t="s">
        <v>42</v>
      </c>
      <c r="F366" s="15" t="s">
        <v>649</v>
      </c>
      <c r="G366" s="15"/>
    </row>
    <row r="367" spans="2:7">
      <c r="B367" s="49">
        <v>2203803</v>
      </c>
      <c r="C367" s="15" t="s">
        <v>741</v>
      </c>
      <c r="D367" s="15" t="s">
        <v>742</v>
      </c>
      <c r="E367" s="15" t="s">
        <v>38</v>
      </c>
      <c r="F367" s="15" t="s">
        <v>649</v>
      </c>
      <c r="G367" s="15"/>
    </row>
    <row r="368" spans="2:7">
      <c r="B368" s="49">
        <v>2203804</v>
      </c>
      <c r="C368" s="15" t="s">
        <v>743</v>
      </c>
      <c r="D368" s="15" t="s">
        <v>744</v>
      </c>
      <c r="E368" s="15" t="s">
        <v>156</v>
      </c>
      <c r="F368" s="15" t="s">
        <v>649</v>
      </c>
      <c r="G368" s="15"/>
    </row>
    <row r="369" spans="2:7">
      <c r="B369" s="49" t="s">
        <v>745</v>
      </c>
      <c r="C369" s="15" t="s">
        <v>746</v>
      </c>
      <c r="D369" s="15" t="s">
        <v>747</v>
      </c>
      <c r="E369" s="15" t="s">
        <v>736</v>
      </c>
      <c r="F369" s="15" t="s">
        <v>649</v>
      </c>
      <c r="G369" s="15"/>
    </row>
    <row r="370" spans="2:7">
      <c r="B370" s="49" t="s">
        <v>748</v>
      </c>
      <c r="C370" s="15" t="s">
        <v>749</v>
      </c>
      <c r="D370" s="15" t="s">
        <v>750</v>
      </c>
      <c r="E370" s="15" t="s">
        <v>160</v>
      </c>
      <c r="F370" s="15" t="s">
        <v>649</v>
      </c>
      <c r="G370" s="15"/>
    </row>
    <row r="371" spans="2:7">
      <c r="B371" s="49" t="s">
        <v>751</v>
      </c>
      <c r="C371" s="15" t="s">
        <v>752</v>
      </c>
      <c r="D371" s="15" t="s">
        <v>753</v>
      </c>
      <c r="E371" s="15" t="s">
        <v>142</v>
      </c>
      <c r="F371" s="15" t="s">
        <v>649</v>
      </c>
      <c r="G371" s="15"/>
    </row>
    <row r="372" spans="2:7">
      <c r="B372" s="49" t="s">
        <v>754</v>
      </c>
      <c r="C372" s="15" t="s">
        <v>755</v>
      </c>
      <c r="D372" s="15" t="s">
        <v>756</v>
      </c>
      <c r="E372" s="15" t="s">
        <v>142</v>
      </c>
      <c r="F372" s="15" t="s">
        <v>649</v>
      </c>
      <c r="G372" s="15"/>
    </row>
    <row r="373" spans="2:7">
      <c r="B373" s="49" t="s">
        <v>757</v>
      </c>
      <c r="C373" s="15" t="s">
        <v>758</v>
      </c>
      <c r="D373" s="15" t="s">
        <v>759</v>
      </c>
      <c r="E373" s="15" t="s">
        <v>552</v>
      </c>
      <c r="F373" s="15" t="s">
        <v>649</v>
      </c>
      <c r="G373" s="15"/>
    </row>
    <row r="374" spans="2:7">
      <c r="B374" s="49">
        <v>2200702</v>
      </c>
      <c r="C374" s="15" t="s">
        <v>760</v>
      </c>
      <c r="D374" s="15" t="s">
        <v>761</v>
      </c>
      <c r="E374" s="15" t="s">
        <v>153</v>
      </c>
      <c r="F374" s="15" t="s">
        <v>649</v>
      </c>
      <c r="G374" s="15"/>
    </row>
    <row r="375" spans="2:7">
      <c r="B375" s="51">
        <v>2203866</v>
      </c>
      <c r="C375" s="52" t="s">
        <v>762</v>
      </c>
      <c r="D375" s="53" t="s">
        <v>763</v>
      </c>
      <c r="E375" s="53" t="s">
        <v>764</v>
      </c>
      <c r="F375" s="28" t="s">
        <v>765</v>
      </c>
      <c r="G375" s="28"/>
    </row>
    <row r="376" spans="2:7">
      <c r="B376" s="51">
        <v>2203818</v>
      </c>
      <c r="C376" s="54" t="s">
        <v>766</v>
      </c>
      <c r="D376" s="55" t="s">
        <v>767</v>
      </c>
      <c r="E376" s="55" t="s">
        <v>49</v>
      </c>
      <c r="F376" s="28" t="s">
        <v>765</v>
      </c>
      <c r="G376" s="28"/>
    </row>
    <row r="377" spans="2:7">
      <c r="B377" s="51">
        <v>2203819</v>
      </c>
      <c r="C377" s="56" t="s">
        <v>768</v>
      </c>
      <c r="D377" s="55" t="s">
        <v>769</v>
      </c>
      <c r="E377" s="55" t="s">
        <v>49</v>
      </c>
      <c r="F377" s="28" t="s">
        <v>765</v>
      </c>
      <c r="G377" s="28"/>
    </row>
    <row r="378" spans="2:7">
      <c r="B378" s="51">
        <v>2203852</v>
      </c>
      <c r="C378" s="52" t="s">
        <v>770</v>
      </c>
      <c r="D378" s="57" t="s">
        <v>771</v>
      </c>
      <c r="E378" s="57" t="s">
        <v>42</v>
      </c>
      <c r="F378" s="28" t="s">
        <v>765</v>
      </c>
      <c r="G378" s="28"/>
    </row>
    <row r="379" spans="2:7">
      <c r="B379" s="51">
        <v>2203851</v>
      </c>
      <c r="C379" s="52" t="s">
        <v>772</v>
      </c>
      <c r="D379" s="37" t="s">
        <v>773</v>
      </c>
      <c r="E379" s="37" t="s">
        <v>156</v>
      </c>
      <c r="F379" s="28" t="s">
        <v>765</v>
      </c>
      <c r="G379" s="28"/>
    </row>
    <row r="380" spans="2:7">
      <c r="B380" s="58">
        <v>2202287</v>
      </c>
      <c r="C380" s="59" t="s">
        <v>774</v>
      </c>
      <c r="D380" s="59" t="s">
        <v>775</v>
      </c>
      <c r="E380" s="59" t="s">
        <v>49</v>
      </c>
      <c r="F380" s="28" t="s">
        <v>765</v>
      </c>
      <c r="G380" s="28"/>
    </row>
    <row r="381" spans="2:7">
      <c r="B381" s="58">
        <v>2201145</v>
      </c>
      <c r="C381" s="59" t="s">
        <v>776</v>
      </c>
      <c r="D381" s="59" t="s">
        <v>777</v>
      </c>
      <c r="E381" s="59" t="s">
        <v>124</v>
      </c>
      <c r="F381" s="28" t="s">
        <v>765</v>
      </c>
      <c r="G381" s="28"/>
    </row>
    <row r="382" spans="2:7">
      <c r="B382" s="58">
        <v>2202288</v>
      </c>
      <c r="C382" s="28" t="s">
        <v>778</v>
      </c>
      <c r="D382" s="28" t="s">
        <v>779</v>
      </c>
      <c r="E382" s="59" t="s">
        <v>124</v>
      </c>
      <c r="F382" s="28" t="s">
        <v>765</v>
      </c>
      <c r="G382" s="28"/>
    </row>
    <row r="383" spans="2:7">
      <c r="B383" s="58">
        <v>2201306</v>
      </c>
      <c r="C383" s="28" t="s">
        <v>780</v>
      </c>
      <c r="D383" s="28" t="s">
        <v>781</v>
      </c>
      <c r="E383" s="59" t="s">
        <v>124</v>
      </c>
      <c r="F383" s="28" t="s">
        <v>765</v>
      </c>
      <c r="G383" s="28"/>
    </row>
    <row r="384" spans="2:7">
      <c r="B384" s="58">
        <v>2202458</v>
      </c>
      <c r="C384" s="28" t="s">
        <v>782</v>
      </c>
      <c r="D384" s="28" t="s">
        <v>679</v>
      </c>
      <c r="E384" s="28" t="s">
        <v>783</v>
      </c>
      <c r="F384" s="28" t="s">
        <v>765</v>
      </c>
      <c r="G384" s="28"/>
    </row>
    <row r="385" spans="2:7">
      <c r="B385" s="58">
        <v>2202286</v>
      </c>
      <c r="C385" s="28" t="s">
        <v>784</v>
      </c>
      <c r="D385" s="28" t="s">
        <v>785</v>
      </c>
      <c r="E385" s="28" t="s">
        <v>124</v>
      </c>
      <c r="F385" s="28" t="s">
        <v>765</v>
      </c>
      <c r="G385" s="28"/>
    </row>
    <row r="386" spans="2:7">
      <c r="B386" s="60">
        <v>2202953</v>
      </c>
      <c r="C386" s="28" t="s">
        <v>786</v>
      </c>
      <c r="D386" s="28" t="e">
        <v>#N/A</v>
      </c>
      <c r="E386" s="28" t="s">
        <v>473</v>
      </c>
      <c r="F386" s="28" t="s">
        <v>765</v>
      </c>
      <c r="G386" s="28" t="s">
        <v>787</v>
      </c>
    </row>
    <row r="387" spans="2:7">
      <c r="B387" s="58">
        <v>2200113</v>
      </c>
      <c r="C387" s="28" t="s">
        <v>788</v>
      </c>
      <c r="D387" s="28" t="s">
        <v>789</v>
      </c>
      <c r="E387" s="28" t="s">
        <v>790</v>
      </c>
      <c r="F387" s="28" t="s">
        <v>765</v>
      </c>
      <c r="G387" s="28"/>
    </row>
    <row r="388" spans="2:7">
      <c r="B388" s="58">
        <v>2201103</v>
      </c>
      <c r="C388" s="28" t="s">
        <v>791</v>
      </c>
      <c r="D388" s="28" t="s">
        <v>792</v>
      </c>
      <c r="E388" s="28" t="s">
        <v>719</v>
      </c>
      <c r="F388" s="28" t="s">
        <v>765</v>
      </c>
      <c r="G388" s="28"/>
    </row>
    <row r="389" spans="2:7">
      <c r="B389" s="58">
        <v>2201907</v>
      </c>
      <c r="C389" s="28" t="s">
        <v>793</v>
      </c>
      <c r="D389" s="28" t="s">
        <v>794</v>
      </c>
      <c r="E389" s="28" t="s">
        <v>549</v>
      </c>
      <c r="F389" s="28" t="s">
        <v>765</v>
      </c>
      <c r="G389" s="28"/>
    </row>
    <row r="390" spans="2:7">
      <c r="B390" s="58">
        <v>2200110</v>
      </c>
      <c r="C390" s="28" t="s">
        <v>795</v>
      </c>
      <c r="D390" s="28" t="s">
        <v>796</v>
      </c>
      <c r="E390" s="28" t="s">
        <v>790</v>
      </c>
      <c r="F390" s="28" t="s">
        <v>765</v>
      </c>
      <c r="G390" s="28"/>
    </row>
    <row r="391" spans="2:7">
      <c r="B391" s="58">
        <v>2201104</v>
      </c>
      <c r="C391" s="28" t="s">
        <v>797</v>
      </c>
      <c r="D391" s="28" t="s">
        <v>798</v>
      </c>
      <c r="E391" s="28" t="s">
        <v>719</v>
      </c>
      <c r="F391" s="28" t="s">
        <v>765</v>
      </c>
      <c r="G391" s="28"/>
    </row>
    <row r="392" spans="2:7">
      <c r="B392" s="49">
        <v>2200180</v>
      </c>
      <c r="C392" s="15" t="s">
        <v>799</v>
      </c>
      <c r="D392" t="s">
        <v>800</v>
      </c>
      <c r="E392" t="s">
        <v>142</v>
      </c>
      <c r="F392" s="49" t="s">
        <v>801</v>
      </c>
      <c r="G392" s="15"/>
    </row>
    <row r="393" spans="2:7">
      <c r="B393" s="49">
        <v>2200181</v>
      </c>
      <c r="C393" s="15" t="s">
        <v>802</v>
      </c>
      <c r="D393" s="15" t="s">
        <v>803</v>
      </c>
      <c r="E393" s="15" t="s">
        <v>127</v>
      </c>
      <c r="F393" s="49" t="s">
        <v>801</v>
      </c>
      <c r="G393" s="15"/>
    </row>
    <row r="394" spans="2:7">
      <c r="B394" s="49">
        <v>2200182</v>
      </c>
      <c r="C394" s="15" t="s">
        <v>804</v>
      </c>
      <c r="D394" s="15" t="s">
        <v>805</v>
      </c>
      <c r="E394" s="15" t="s">
        <v>65</v>
      </c>
      <c r="F394" s="49" t="s">
        <v>801</v>
      </c>
      <c r="G394" s="15"/>
    </row>
    <row r="395" spans="2:7">
      <c r="B395" s="49">
        <v>2200183</v>
      </c>
      <c r="C395" s="15" t="s">
        <v>806</v>
      </c>
      <c r="D395" s="15" t="s">
        <v>807</v>
      </c>
      <c r="E395" s="15" t="s">
        <v>68</v>
      </c>
      <c r="F395" s="49" t="s">
        <v>801</v>
      </c>
      <c r="G395" s="15"/>
    </row>
    <row r="396" spans="2:7">
      <c r="B396" s="49">
        <v>2200777</v>
      </c>
      <c r="C396" s="15" t="s">
        <v>808</v>
      </c>
      <c r="D396" s="15" t="s">
        <v>809</v>
      </c>
      <c r="E396" s="15" t="s">
        <v>118</v>
      </c>
      <c r="F396" s="49" t="s">
        <v>801</v>
      </c>
      <c r="G396" s="15"/>
    </row>
    <row r="397" spans="2:7">
      <c r="B397" s="49">
        <v>2200952</v>
      </c>
      <c r="C397" s="15" t="s">
        <v>810</v>
      </c>
      <c r="D397" s="15" t="s">
        <v>811</v>
      </c>
      <c r="E397" s="15" t="s">
        <v>104</v>
      </c>
      <c r="F397" s="49" t="s">
        <v>801</v>
      </c>
      <c r="G397" s="15"/>
    </row>
    <row r="398" spans="2:7">
      <c r="B398" s="49">
        <v>2201014</v>
      </c>
      <c r="C398" s="15" t="s">
        <v>812</v>
      </c>
      <c r="D398" s="15" t="s">
        <v>813</v>
      </c>
      <c r="E398" s="15" t="s">
        <v>814</v>
      </c>
      <c r="F398" s="49" t="s">
        <v>801</v>
      </c>
      <c r="G398" s="15"/>
    </row>
    <row r="399" spans="2:7">
      <c r="B399" s="49">
        <v>2201043</v>
      </c>
      <c r="C399" s="15" t="s">
        <v>815</v>
      </c>
      <c r="D399" s="15" t="s">
        <v>816</v>
      </c>
      <c r="E399" s="15" t="s">
        <v>817</v>
      </c>
      <c r="F399" s="49" t="s">
        <v>801</v>
      </c>
      <c r="G399" s="15"/>
    </row>
    <row r="400" spans="2:7">
      <c r="B400" s="49">
        <v>2201863</v>
      </c>
      <c r="C400" s="15" t="s">
        <v>818</v>
      </c>
      <c r="D400" s="15" t="s">
        <v>819</v>
      </c>
      <c r="E400" s="15" t="s">
        <v>46</v>
      </c>
      <c r="F400" s="49" t="s">
        <v>801</v>
      </c>
      <c r="G400" s="15"/>
    </row>
    <row r="401" spans="2:7">
      <c r="B401" s="49">
        <v>2201344</v>
      </c>
      <c r="C401" s="15" t="s">
        <v>820</v>
      </c>
      <c r="D401" s="15" t="s">
        <v>821</v>
      </c>
      <c r="E401" s="15" t="s">
        <v>512</v>
      </c>
      <c r="F401" s="49" t="s">
        <v>801</v>
      </c>
      <c r="G401" s="15"/>
    </row>
    <row r="402" spans="2:7">
      <c r="B402" s="49">
        <v>2201356</v>
      </c>
      <c r="C402" s="15" t="s">
        <v>822</v>
      </c>
      <c r="D402" s="15" t="s">
        <v>823</v>
      </c>
      <c r="E402" s="15" t="s">
        <v>194</v>
      </c>
      <c r="F402" s="49" t="s">
        <v>801</v>
      </c>
      <c r="G402" s="15"/>
    </row>
    <row r="403" spans="2:7">
      <c r="B403" s="49">
        <v>2201864</v>
      </c>
      <c r="C403" s="15" t="s">
        <v>824</v>
      </c>
      <c r="D403" s="15" t="s">
        <v>825</v>
      </c>
      <c r="E403" s="15" t="s">
        <v>826</v>
      </c>
      <c r="F403" s="49" t="s">
        <v>801</v>
      </c>
      <c r="G403" s="15"/>
    </row>
    <row r="404" spans="2:7">
      <c r="B404" s="49">
        <v>2201743</v>
      </c>
      <c r="C404" s="15" t="s">
        <v>827</v>
      </c>
      <c r="D404" s="15" t="s">
        <v>828</v>
      </c>
      <c r="E404" s="15" t="s">
        <v>186</v>
      </c>
      <c r="F404" s="49" t="s">
        <v>801</v>
      </c>
      <c r="G404" s="15"/>
    </row>
    <row r="405" spans="2:7">
      <c r="B405" s="49">
        <v>2201746</v>
      </c>
      <c r="C405" s="15" t="s">
        <v>829</v>
      </c>
      <c r="D405" s="15" t="s">
        <v>830</v>
      </c>
      <c r="E405" s="15" t="s">
        <v>197</v>
      </c>
      <c r="F405" s="49" t="s">
        <v>801</v>
      </c>
      <c r="G405" s="15"/>
    </row>
    <row r="406" spans="2:7">
      <c r="B406" s="49">
        <v>2201898</v>
      </c>
      <c r="C406" s="15" t="s">
        <v>831</v>
      </c>
      <c r="D406" s="15" t="s">
        <v>832</v>
      </c>
      <c r="E406" s="15" t="s">
        <v>82</v>
      </c>
      <c r="F406" s="49" t="s">
        <v>801</v>
      </c>
      <c r="G406" s="15"/>
    </row>
    <row r="407" spans="2:7">
      <c r="B407" s="49">
        <v>2201899</v>
      </c>
      <c r="C407" s="15" t="s">
        <v>833</v>
      </c>
      <c r="D407" s="15" t="s">
        <v>834</v>
      </c>
      <c r="E407" s="15" t="s">
        <v>593</v>
      </c>
      <c r="F407" s="49" t="s">
        <v>801</v>
      </c>
      <c r="G407" s="15"/>
    </row>
    <row r="408" spans="2:7">
      <c r="B408" s="49">
        <v>2202080</v>
      </c>
      <c r="C408" s="15" t="s">
        <v>835</v>
      </c>
      <c r="D408" s="15" t="s">
        <v>836</v>
      </c>
      <c r="E408" s="15" t="s">
        <v>52</v>
      </c>
      <c r="F408" s="49" t="s">
        <v>801</v>
      </c>
      <c r="G408" s="15"/>
    </row>
    <row r="409" spans="2:7">
      <c r="B409" s="49">
        <v>2202081</v>
      </c>
      <c r="C409" s="15" t="s">
        <v>837</v>
      </c>
      <c r="D409" s="15" t="s">
        <v>838</v>
      </c>
      <c r="E409" s="15" t="s">
        <v>839</v>
      </c>
      <c r="F409" s="49" t="s">
        <v>801</v>
      </c>
      <c r="G409" s="15"/>
    </row>
    <row r="410" spans="2:7">
      <c r="B410" s="49">
        <v>2202186</v>
      </c>
      <c r="C410" s="15" t="s">
        <v>840</v>
      </c>
      <c r="D410" s="15" t="s">
        <v>841</v>
      </c>
      <c r="E410" s="15" t="s">
        <v>124</v>
      </c>
      <c r="F410" s="49" t="s">
        <v>801</v>
      </c>
      <c r="G410" s="15"/>
    </row>
    <row r="411" spans="2:7">
      <c r="B411" s="49">
        <v>2203425</v>
      </c>
      <c r="C411" s="15" t="s">
        <v>842</v>
      </c>
      <c r="D411" s="15" t="s">
        <v>843</v>
      </c>
      <c r="E411" s="15" t="s">
        <v>124</v>
      </c>
      <c r="F411" s="49" t="s">
        <v>801</v>
      </c>
      <c r="G411" s="15"/>
    </row>
    <row r="412" spans="2:7">
      <c r="B412" s="49">
        <v>2202166</v>
      </c>
      <c r="C412" s="15" t="s">
        <v>844</v>
      </c>
      <c r="D412" s="15" t="s">
        <v>845</v>
      </c>
      <c r="E412" s="15" t="s">
        <v>846</v>
      </c>
      <c r="F412" s="49" t="s">
        <v>801</v>
      </c>
      <c r="G412" s="15" t="s">
        <v>847</v>
      </c>
    </row>
    <row r="413" spans="2:7">
      <c r="B413" s="49">
        <v>2202627</v>
      </c>
      <c r="C413" s="15" t="s">
        <v>848</v>
      </c>
      <c r="D413" s="15" t="s">
        <v>849</v>
      </c>
      <c r="E413" s="15" t="s">
        <v>46</v>
      </c>
      <c r="F413" s="49" t="s">
        <v>801</v>
      </c>
      <c r="G413" s="15"/>
    </row>
    <row r="414" spans="2:7">
      <c r="B414" s="49">
        <v>2202467</v>
      </c>
      <c r="C414" s="15" t="s">
        <v>850</v>
      </c>
      <c r="D414" s="15" t="s">
        <v>851</v>
      </c>
      <c r="E414" s="15" t="s">
        <v>42</v>
      </c>
      <c r="F414" s="49" t="s">
        <v>801</v>
      </c>
      <c r="G414" s="15"/>
    </row>
    <row r="415" spans="2:7">
      <c r="B415" s="49">
        <v>2203820</v>
      </c>
      <c r="C415" s="15" t="s">
        <v>852</v>
      </c>
      <c r="D415" s="15" t="s">
        <v>853</v>
      </c>
      <c r="E415" s="15" t="s">
        <v>719</v>
      </c>
      <c r="F415" s="49" t="s">
        <v>801</v>
      </c>
      <c r="G415" s="15" t="s">
        <v>854</v>
      </c>
    </row>
    <row r="416" spans="2:7">
      <c r="B416" s="49">
        <v>2202103</v>
      </c>
      <c r="C416" s="15" t="s">
        <v>855</v>
      </c>
      <c r="D416" s="15" t="s">
        <v>856</v>
      </c>
      <c r="E416" s="15" t="s">
        <v>646</v>
      </c>
      <c r="F416" s="49" t="s">
        <v>801</v>
      </c>
      <c r="G416" s="15" t="s">
        <v>847</v>
      </c>
    </row>
    <row r="417" spans="2:7" ht="28.8">
      <c r="B417" s="61">
        <v>2203127</v>
      </c>
      <c r="C417" s="62" t="s">
        <v>857</v>
      </c>
      <c r="D417" s="63" t="s">
        <v>858</v>
      </c>
      <c r="E417" s="63" t="s">
        <v>65</v>
      </c>
      <c r="F417" s="49" t="s">
        <v>801</v>
      </c>
      <c r="G417" s="15"/>
    </row>
    <row r="418" spans="2:7">
      <c r="B418" s="61">
        <v>2202838</v>
      </c>
      <c r="C418" s="62" t="s">
        <v>859</v>
      </c>
      <c r="D418" s="63" t="s">
        <v>860</v>
      </c>
      <c r="E418" s="63" t="s">
        <v>52</v>
      </c>
      <c r="F418" s="49" t="s">
        <v>801</v>
      </c>
      <c r="G418" s="15"/>
    </row>
    <row r="419" spans="2:7" ht="28.8">
      <c r="B419" s="61">
        <v>2203935</v>
      </c>
      <c r="C419" s="62" t="s">
        <v>861</v>
      </c>
      <c r="D419" s="63" t="s">
        <v>858</v>
      </c>
      <c r="E419" s="63" t="s">
        <v>65</v>
      </c>
      <c r="F419" s="49" t="s">
        <v>801</v>
      </c>
      <c r="G419" s="15"/>
    </row>
    <row r="420" spans="2:7">
      <c r="B420" s="61">
        <v>2203936</v>
      </c>
      <c r="C420" s="62" t="s">
        <v>862</v>
      </c>
      <c r="D420" s="63" t="s">
        <v>860</v>
      </c>
      <c r="E420" s="63" t="s">
        <v>52</v>
      </c>
      <c r="F420" s="49" t="s">
        <v>801</v>
      </c>
      <c r="G420" s="15"/>
    </row>
    <row r="421" spans="2:7" ht="28.8">
      <c r="B421" s="61">
        <v>2202816</v>
      </c>
      <c r="C421" s="62" t="s">
        <v>863</v>
      </c>
      <c r="D421" s="63" t="s">
        <v>864</v>
      </c>
      <c r="E421" s="63" t="s">
        <v>65</v>
      </c>
      <c r="F421" s="49" t="s">
        <v>801</v>
      </c>
      <c r="G421" s="15"/>
    </row>
    <row r="422" spans="2:7">
      <c r="B422" s="61">
        <v>2202818</v>
      </c>
      <c r="C422" s="62" t="s">
        <v>865</v>
      </c>
      <c r="D422" s="63" t="s">
        <v>866</v>
      </c>
      <c r="E422" s="63" t="s">
        <v>65</v>
      </c>
      <c r="F422" s="49" t="s">
        <v>801</v>
      </c>
      <c r="G422" s="15"/>
    </row>
    <row r="423" spans="2:7">
      <c r="B423" s="49">
        <v>2201457</v>
      </c>
      <c r="C423" s="15" t="s">
        <v>867</v>
      </c>
      <c r="D423" s="15" t="s">
        <v>868</v>
      </c>
      <c r="E423" s="15" t="s">
        <v>49</v>
      </c>
      <c r="F423" s="49" t="s">
        <v>801</v>
      </c>
      <c r="G423" s="15"/>
    </row>
    <row r="424" spans="2:7">
      <c r="B424" s="64">
        <v>2201654</v>
      </c>
      <c r="C424" s="65" t="s">
        <v>869</v>
      </c>
      <c r="D424" s="66" t="s">
        <v>870</v>
      </c>
      <c r="E424" s="66" t="s">
        <v>197</v>
      </c>
      <c r="F424" s="15" t="s">
        <v>938</v>
      </c>
    </row>
    <row r="425" spans="2:7">
      <c r="B425" s="67">
        <v>2202456</v>
      </c>
      <c r="C425" s="65" t="s">
        <v>872</v>
      </c>
      <c r="D425" s="68" t="s">
        <v>873</v>
      </c>
      <c r="E425" s="68" t="s">
        <v>874</v>
      </c>
      <c r="F425" s="15" t="s">
        <v>871</v>
      </c>
    </row>
    <row r="426" spans="2:7">
      <c r="B426" s="67">
        <v>2202608</v>
      </c>
      <c r="C426" s="65" t="s">
        <v>875</v>
      </c>
      <c r="D426" s="66" t="s">
        <v>876</v>
      </c>
      <c r="E426" s="68" t="s">
        <v>186</v>
      </c>
      <c r="F426" s="15" t="s">
        <v>871</v>
      </c>
    </row>
    <row r="427" spans="2:7">
      <c r="B427" s="64">
        <v>2200166</v>
      </c>
      <c r="C427" s="65" t="s">
        <v>877</v>
      </c>
      <c r="D427" s="69" t="s">
        <v>878</v>
      </c>
      <c r="E427" s="68" t="s">
        <v>194</v>
      </c>
      <c r="F427" s="15" t="s">
        <v>871</v>
      </c>
    </row>
    <row r="428" spans="2:7">
      <c r="B428" s="67">
        <v>2202163</v>
      </c>
      <c r="C428" s="65" t="s">
        <v>879</v>
      </c>
      <c r="D428" s="68" t="s">
        <v>880</v>
      </c>
      <c r="E428" s="68" t="s">
        <v>232</v>
      </c>
      <c r="F428" s="15" t="s">
        <v>871</v>
      </c>
    </row>
    <row r="429" spans="2:7">
      <c r="B429" s="64">
        <v>2200135</v>
      </c>
      <c r="C429" s="65" t="s">
        <v>881</v>
      </c>
      <c r="D429" s="66" t="s">
        <v>882</v>
      </c>
      <c r="E429" s="68" t="s">
        <v>883</v>
      </c>
      <c r="F429" s="15" t="s">
        <v>871</v>
      </c>
    </row>
    <row r="430" spans="2:7">
      <c r="B430" s="64">
        <v>2200149</v>
      </c>
      <c r="C430" s="65" t="s">
        <v>884</v>
      </c>
      <c r="D430" s="66" t="s">
        <v>885</v>
      </c>
      <c r="E430" s="68" t="s">
        <v>886</v>
      </c>
      <c r="F430" s="15" t="s">
        <v>871</v>
      </c>
    </row>
    <row r="431" spans="2:7">
      <c r="B431" s="67">
        <v>2202634</v>
      </c>
      <c r="C431" s="65" t="s">
        <v>887</v>
      </c>
      <c r="D431" s="70" t="s">
        <v>888</v>
      </c>
      <c r="E431" s="71" t="s">
        <v>889</v>
      </c>
      <c r="F431" s="15" t="s">
        <v>871</v>
      </c>
    </row>
    <row r="432" spans="2:7">
      <c r="B432" s="64">
        <v>2200121</v>
      </c>
      <c r="C432" s="65" t="s">
        <v>890</v>
      </c>
      <c r="D432" s="68" t="s">
        <v>891</v>
      </c>
      <c r="E432" s="68" t="s">
        <v>9</v>
      </c>
      <c r="F432" s="15" t="s">
        <v>871</v>
      </c>
    </row>
    <row r="433" spans="2:6">
      <c r="B433" s="64">
        <v>2201663</v>
      </c>
      <c r="C433" s="65" t="s">
        <v>892</v>
      </c>
      <c r="D433" s="68" t="s">
        <v>893</v>
      </c>
      <c r="E433" s="68" t="s">
        <v>814</v>
      </c>
      <c r="F433" s="15" t="s">
        <v>871</v>
      </c>
    </row>
    <row r="434" spans="2:6">
      <c r="B434" s="64">
        <v>2200165</v>
      </c>
      <c r="C434" s="65" t="s">
        <v>894</v>
      </c>
      <c r="D434" s="68" t="s">
        <v>895</v>
      </c>
      <c r="E434" s="68" t="s">
        <v>194</v>
      </c>
      <c r="F434" s="15" t="s">
        <v>871</v>
      </c>
    </row>
    <row r="435" spans="2:6">
      <c r="B435" s="64"/>
      <c r="C435" s="65" t="s">
        <v>896</v>
      </c>
      <c r="D435" s="68" t="s">
        <v>897</v>
      </c>
      <c r="E435" s="68" t="s">
        <v>194</v>
      </c>
      <c r="F435" s="15" t="s">
        <v>871</v>
      </c>
    </row>
    <row r="436" spans="2:6">
      <c r="B436" s="64">
        <v>2200146</v>
      </c>
      <c r="C436" s="65" t="s">
        <v>898</v>
      </c>
      <c r="D436" s="66" t="s">
        <v>899</v>
      </c>
      <c r="E436" s="68" t="s">
        <v>236</v>
      </c>
      <c r="F436" s="15" t="s">
        <v>871</v>
      </c>
    </row>
    <row r="437" spans="2:6">
      <c r="B437" s="64">
        <v>2201263</v>
      </c>
      <c r="C437" s="65" t="s">
        <v>900</v>
      </c>
      <c r="D437" s="66" t="s">
        <v>901</v>
      </c>
      <c r="E437" s="68" t="s">
        <v>902</v>
      </c>
      <c r="F437" s="15" t="s">
        <v>871</v>
      </c>
    </row>
    <row r="438" spans="2:6">
      <c r="B438" s="64">
        <v>2200118</v>
      </c>
      <c r="C438" s="65" t="s">
        <v>903</v>
      </c>
      <c r="D438" s="72" t="s">
        <v>904</v>
      </c>
      <c r="E438" s="68" t="s">
        <v>905</v>
      </c>
      <c r="F438" s="15" t="s">
        <v>871</v>
      </c>
    </row>
    <row r="439" spans="2:6">
      <c r="B439" s="67">
        <v>2202856</v>
      </c>
      <c r="C439" s="65" t="s">
        <v>906</v>
      </c>
      <c r="D439" s="68" t="s">
        <v>907</v>
      </c>
      <c r="E439" s="68" t="s">
        <v>839</v>
      </c>
      <c r="F439" s="15" t="s">
        <v>871</v>
      </c>
    </row>
    <row r="440" spans="2:6">
      <c r="B440" s="67">
        <v>2203441</v>
      </c>
      <c r="C440" s="65" t="s">
        <v>908</v>
      </c>
      <c r="D440" s="68" t="s">
        <v>909</v>
      </c>
      <c r="E440" s="68" t="s">
        <v>910</v>
      </c>
      <c r="F440" s="15" t="s">
        <v>871</v>
      </c>
    </row>
    <row r="441" spans="2:6">
      <c r="B441" s="67">
        <v>2203440</v>
      </c>
      <c r="C441" s="65" t="s">
        <v>911</v>
      </c>
      <c r="D441" s="73" t="s">
        <v>912</v>
      </c>
      <c r="E441" s="68" t="s">
        <v>612</v>
      </c>
      <c r="F441" s="15" t="s">
        <v>871</v>
      </c>
    </row>
    <row r="442" spans="2:6">
      <c r="B442" s="67">
        <v>2202717</v>
      </c>
      <c r="C442" s="65" t="s">
        <v>913</v>
      </c>
      <c r="D442" s="70" t="s">
        <v>914</v>
      </c>
      <c r="E442" s="71" t="s">
        <v>814</v>
      </c>
      <c r="F442" s="15" t="s">
        <v>871</v>
      </c>
    </row>
    <row r="443" spans="2:6">
      <c r="B443" s="67">
        <v>2203096</v>
      </c>
      <c r="C443" s="65" t="s">
        <v>915</v>
      </c>
      <c r="D443" s="74" t="s">
        <v>916</v>
      </c>
      <c r="E443" s="71" t="s">
        <v>194</v>
      </c>
      <c r="F443" s="15" t="s">
        <v>871</v>
      </c>
    </row>
    <row r="444" spans="2:6">
      <c r="B444" s="75">
        <v>2201715</v>
      </c>
      <c r="C444" s="76" t="s">
        <v>917</v>
      </c>
      <c r="D444" s="65" t="s">
        <v>918</v>
      </c>
      <c r="E444" s="68" t="s">
        <v>46</v>
      </c>
      <c r="F444" s="15" t="s">
        <v>871</v>
      </c>
    </row>
    <row r="445" spans="2:6">
      <c r="B445" s="77">
        <v>2203412</v>
      </c>
      <c r="C445" s="15" t="s">
        <v>919</v>
      </c>
      <c r="D445" s="68" t="s">
        <v>920</v>
      </c>
      <c r="E445" s="68" t="s">
        <v>921</v>
      </c>
      <c r="F445" s="15" t="s">
        <v>871</v>
      </c>
    </row>
    <row r="446" spans="2:6">
      <c r="B446" s="95" t="s">
        <v>940</v>
      </c>
      <c r="C446" s="95" t="s">
        <v>941</v>
      </c>
      <c r="D446" s="95" t="s">
        <v>984</v>
      </c>
      <c r="E446" s="95" t="s">
        <v>976</v>
      </c>
    </row>
    <row r="447" spans="2:6">
      <c r="B447" s="96">
        <v>2202533</v>
      </c>
      <c r="C447" s="97" t="s">
        <v>942</v>
      </c>
      <c r="D447" s="97" t="s">
        <v>959</v>
      </c>
      <c r="E447" s="97" t="s">
        <v>977</v>
      </c>
      <c r="F447" s="4" t="s">
        <v>985</v>
      </c>
    </row>
    <row r="448" spans="2:6">
      <c r="B448" s="96">
        <v>2202661</v>
      </c>
      <c r="C448" s="97" t="s">
        <v>943</v>
      </c>
      <c r="D448" s="97" t="s">
        <v>960</v>
      </c>
      <c r="E448" s="97" t="s">
        <v>977</v>
      </c>
      <c r="F448" s="4" t="s">
        <v>985</v>
      </c>
    </row>
    <row r="449" spans="2:6">
      <c r="B449" s="96">
        <v>2202165</v>
      </c>
      <c r="C449" s="97" t="s">
        <v>944</v>
      </c>
      <c r="D449" s="97" t="s">
        <v>961</v>
      </c>
      <c r="E449" s="97" t="s">
        <v>977</v>
      </c>
      <c r="F449" s="4" t="s">
        <v>985</v>
      </c>
    </row>
    <row r="450" spans="2:6">
      <c r="B450" s="96">
        <v>2203813</v>
      </c>
      <c r="C450" s="97" t="s">
        <v>945</v>
      </c>
      <c r="D450" s="97" t="s">
        <v>962</v>
      </c>
      <c r="E450" s="97" t="s">
        <v>977</v>
      </c>
      <c r="F450" s="4" t="s">
        <v>985</v>
      </c>
    </row>
    <row r="451" spans="2:6">
      <c r="B451" s="96">
        <v>2204931</v>
      </c>
      <c r="C451" s="97" t="s">
        <v>946</v>
      </c>
      <c r="D451" s="7" t="s">
        <v>963</v>
      </c>
      <c r="E451" s="97" t="s">
        <v>978</v>
      </c>
      <c r="F451" s="4" t="s">
        <v>985</v>
      </c>
    </row>
    <row r="452" spans="2:6">
      <c r="B452" s="96">
        <v>2204969</v>
      </c>
      <c r="C452" s="97" t="s">
        <v>947</v>
      </c>
      <c r="D452" s="97" t="s">
        <v>964</v>
      </c>
      <c r="E452" s="97" t="s">
        <v>979</v>
      </c>
      <c r="F452" s="4" t="s">
        <v>985</v>
      </c>
    </row>
    <row r="453" spans="2:6" ht="28.8">
      <c r="B453" s="96">
        <v>2203751</v>
      </c>
      <c r="C453" s="97" t="s">
        <v>948</v>
      </c>
      <c r="D453" s="20" t="s">
        <v>965</v>
      </c>
      <c r="E453" s="97" t="s">
        <v>979</v>
      </c>
      <c r="F453" s="4" t="s">
        <v>985</v>
      </c>
    </row>
    <row r="454" spans="2:6">
      <c r="B454" s="96">
        <v>2201487</v>
      </c>
      <c r="C454" s="97" t="s">
        <v>949</v>
      </c>
      <c r="D454" s="97" t="s">
        <v>966</v>
      </c>
      <c r="E454" s="97" t="s">
        <v>979</v>
      </c>
      <c r="F454" s="4" t="s">
        <v>985</v>
      </c>
    </row>
    <row r="455" spans="2:6">
      <c r="B455" s="96">
        <v>2205133</v>
      </c>
      <c r="C455" s="97" t="s">
        <v>950</v>
      </c>
      <c r="D455" s="97" t="s">
        <v>967</v>
      </c>
      <c r="E455" s="97" t="s">
        <v>980</v>
      </c>
      <c r="F455" s="4" t="s">
        <v>985</v>
      </c>
    </row>
    <row r="456" spans="2:6">
      <c r="B456" s="96">
        <v>2202043</v>
      </c>
      <c r="C456" s="97" t="s">
        <v>951</v>
      </c>
      <c r="D456" s="97" t="s">
        <v>968</v>
      </c>
      <c r="E456" s="97" t="s">
        <v>980</v>
      </c>
      <c r="F456" s="4" t="s">
        <v>985</v>
      </c>
    </row>
    <row r="457" spans="2:6">
      <c r="B457" s="96">
        <v>2200789</v>
      </c>
      <c r="C457" s="97" t="s">
        <v>952</v>
      </c>
      <c r="D457" s="29" t="s">
        <v>969</v>
      </c>
      <c r="E457" s="97" t="s">
        <v>981</v>
      </c>
      <c r="F457" s="4" t="s">
        <v>985</v>
      </c>
    </row>
    <row r="458" spans="2:6" ht="28.8">
      <c r="B458" s="96">
        <v>2203855</v>
      </c>
      <c r="C458" s="97" t="s">
        <v>953</v>
      </c>
      <c r="D458" s="20" t="s">
        <v>970</v>
      </c>
      <c r="E458" s="97" t="s">
        <v>981</v>
      </c>
      <c r="F458" s="4" t="s">
        <v>985</v>
      </c>
    </row>
    <row r="459" spans="2:6">
      <c r="B459" s="96">
        <v>2203844</v>
      </c>
      <c r="C459" s="97" t="s">
        <v>954</v>
      </c>
      <c r="D459" s="20" t="s">
        <v>971</v>
      </c>
      <c r="E459" s="97" t="s">
        <v>981</v>
      </c>
      <c r="F459" s="4" t="s">
        <v>985</v>
      </c>
    </row>
    <row r="460" spans="2:6">
      <c r="B460" s="96">
        <v>2204531</v>
      </c>
      <c r="C460" s="97" t="s">
        <v>955</v>
      </c>
      <c r="D460" s="98" t="s">
        <v>972</v>
      </c>
      <c r="E460" s="97" t="s">
        <v>982</v>
      </c>
      <c r="F460" s="4" t="s">
        <v>985</v>
      </c>
    </row>
    <row r="461" spans="2:6">
      <c r="B461" s="96">
        <v>2204258</v>
      </c>
      <c r="C461" s="97" t="s">
        <v>956</v>
      </c>
      <c r="D461" s="29" t="s">
        <v>973</v>
      </c>
      <c r="E461" s="97" t="s">
        <v>982</v>
      </c>
      <c r="F461" s="4" t="s">
        <v>985</v>
      </c>
    </row>
    <row r="462" spans="2:6">
      <c r="B462" s="96">
        <v>2205044</v>
      </c>
      <c r="C462" s="97" t="s">
        <v>957</v>
      </c>
      <c r="D462" s="98" t="s">
        <v>974</v>
      </c>
      <c r="E462" s="97" t="s">
        <v>982</v>
      </c>
      <c r="F462" s="4" t="s">
        <v>985</v>
      </c>
    </row>
    <row r="463" spans="2:6">
      <c r="B463" s="96">
        <v>2204325</v>
      </c>
      <c r="C463" s="97" t="s">
        <v>958</v>
      </c>
      <c r="D463" s="99" t="s">
        <v>975</v>
      </c>
      <c r="E463" s="97" t="s">
        <v>983</v>
      </c>
      <c r="F463" s="4" t="s">
        <v>985</v>
      </c>
    </row>
  </sheetData>
  <mergeCells count="1">
    <mergeCell ref="G4:G28"/>
  </mergeCells>
  <conditionalFormatting sqref="B447:B463">
    <cfRule type="duplicateValues" dxfId="0" priority="1"/>
  </conditionalFormatting>
  <hyperlinks>
    <hyperlink ref="C376" r:id="rId1" display="https://maps.google.com/?q=L%C4%A9nh+Nam%0D+440+L%C4%A9nh+Nam,+Ho%C3%A0ng%0D+Mai,+H%C3%A0+N%E1%BB%99i%0D+Ho%C3%A0ng+Mai&amp;entry=gmail&amp;source=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HT_TAY NGUYEN </vt:lpstr>
      <vt:lpstr>Sheet1</vt:lpstr>
      <vt:lpstr>ten khach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Quynh Nga</dc:creator>
  <cp:lastModifiedBy>DELL</cp:lastModifiedBy>
  <dcterms:created xsi:type="dcterms:W3CDTF">2018-06-18T08:35:32Z</dcterms:created>
  <dcterms:modified xsi:type="dcterms:W3CDTF">2023-12-02T02:11:48Z</dcterms:modified>
</cp:coreProperties>
</file>